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分析の記録" sheetId="3" state="visible" r:id="rId3"/>
    <sheet name="飛散対策の記録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'分析の記録'!$4:$4</definedName>
    <definedName name="_xlnm.Print_Titles" localSheetId="3">'飛散対策の記録'!$4:$4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yyyy-mm-dd h:mm:ss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1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13" customWidth="1" min="4" max="4"/>
    <col width="10" customWidth="1" min="5" max="5"/>
    <col width="9" customWidth="1" min="6" max="6"/>
    <col width="7" customWidth="1" min="7" max="7"/>
    <col width="10" customWidth="1" min="8" max="8"/>
    <col width="8" customWidth="1" min="9" max="9"/>
    <col width="14" customWidth="1" min="10" max="10"/>
    <col width="7" customWidth="1" min="11" max="11"/>
  </cols>
  <sheetData>
    <row r="1" ht="28" customHeight="1">
      <c r="A1" s="1" t="inlineStr">
        <is>
          <t>出荷前 残留農薬の自主点検表</t>
        </is>
      </c>
    </row>
    <row r="2">
      <c r="A2" s="2" t="inlineStr">
        <is>
          <t>生産者：＿＿＿＿＿＿　　年度：＿＿＿＿＿＿　　点検の責任者：＿＿＿＿＿＿</t>
        </is>
      </c>
    </row>
    <row r="4" ht="30" customHeight="1">
      <c r="A4" s="3" t="inlineStr">
        <is>
          <t>点検日</t>
        </is>
      </c>
      <c r="B4" s="3" t="inlineStr">
        <is>
          <t>作物・ほ場</t>
        </is>
      </c>
      <c r="C4" s="3" t="inlineStr">
        <is>
          <t>収穫（出荷）予定日</t>
        </is>
      </c>
      <c r="D4" s="3" t="inlineStr">
        <is>
          <t>最後に使った農薬</t>
        </is>
      </c>
      <c r="E4" s="3" t="inlineStr">
        <is>
          <t>最終散布日</t>
        </is>
      </c>
      <c r="F4" s="3" t="inlineStr">
        <is>
          <t>ラベルの収穫前日数（日）</t>
        </is>
      </c>
      <c r="G4" s="3" t="inlineStr">
        <is>
          <t>経過日数（日）</t>
        </is>
      </c>
      <c r="H4" s="3" t="inlineStr">
        <is>
          <t>判定</t>
        </is>
      </c>
      <c r="I4" s="3" t="inlineStr">
        <is>
          <t>使用回数／上限</t>
        </is>
      </c>
      <c r="J4" s="3" t="inlineStr">
        <is>
          <t>周辺からの飛散の可能性</t>
        </is>
      </c>
      <c r="K4" s="3" t="inlineStr">
        <is>
          <t>点検者</t>
        </is>
      </c>
    </row>
    <row r="5" ht="22" customHeight="1">
      <c r="A5" s="4" t="n"/>
      <c r="B5" s="4" t="n"/>
      <c r="C5" s="5" t="n"/>
      <c r="D5" s="4" t="n"/>
      <c r="E5" s="5" t="n"/>
      <c r="F5" s="4" t="n"/>
      <c r="G5" s="6">
        <f>IF(OR(C5="",E5=""),"",C5-E5)</f>
        <v/>
      </c>
      <c r="H5" s="4">
        <f>IF(OR(F5="",G5=""),"",IF(G5&gt;=F5,"OK","NG（"&amp;TEXT(E5+F5,"m/d")&amp;"以降）"))</f>
        <v/>
      </c>
      <c r="I5" s="4" t="n"/>
      <c r="J5" s="4" t="n"/>
      <c r="K5" s="4" t="n"/>
    </row>
    <row r="6" ht="22" customHeight="1">
      <c r="A6" s="4" t="n"/>
      <c r="B6" s="4" t="n"/>
      <c r="C6" s="5" t="n"/>
      <c r="D6" s="4" t="n"/>
      <c r="E6" s="5" t="n"/>
      <c r="F6" s="4" t="n"/>
      <c r="G6" s="6">
        <f>IF(OR(C6="",E6=""),"",C6-E6)</f>
        <v/>
      </c>
      <c r="H6" s="4">
        <f>IF(OR(F6="",G6=""),"",IF(G6&gt;=F6,"OK","NG（"&amp;TEXT(E6+F6,"m/d")&amp;"以降）"))</f>
        <v/>
      </c>
      <c r="I6" s="4" t="n"/>
      <c r="J6" s="4" t="n"/>
      <c r="K6" s="4" t="n"/>
    </row>
    <row r="7" ht="22" customHeight="1">
      <c r="A7" s="4" t="n"/>
      <c r="B7" s="4" t="n"/>
      <c r="C7" s="5" t="n"/>
      <c r="D7" s="4" t="n"/>
      <c r="E7" s="5" t="n"/>
      <c r="F7" s="4" t="n"/>
      <c r="G7" s="6">
        <f>IF(OR(C7="",E7=""),"",C7-E7)</f>
        <v/>
      </c>
      <c r="H7" s="4">
        <f>IF(OR(F7="",G7=""),"",IF(G7&gt;=F7,"OK","NG（"&amp;TEXT(E7+F7,"m/d")&amp;"以降）"))</f>
        <v/>
      </c>
      <c r="I7" s="4" t="n"/>
      <c r="J7" s="4" t="n"/>
      <c r="K7" s="4" t="n"/>
    </row>
    <row r="8" ht="22" customHeight="1">
      <c r="A8" s="4" t="n"/>
      <c r="B8" s="4" t="n"/>
      <c r="C8" s="5" t="n"/>
      <c r="D8" s="4" t="n"/>
      <c r="E8" s="5" t="n"/>
      <c r="F8" s="4" t="n"/>
      <c r="G8" s="6">
        <f>IF(OR(C8="",E8=""),"",C8-E8)</f>
        <v/>
      </c>
      <c r="H8" s="4">
        <f>IF(OR(F8="",G8=""),"",IF(G8&gt;=F8,"OK","NG（"&amp;TEXT(E8+F8,"m/d")&amp;"以降）"))</f>
        <v/>
      </c>
      <c r="I8" s="4" t="n"/>
      <c r="J8" s="4" t="n"/>
      <c r="K8" s="4" t="n"/>
    </row>
    <row r="9" ht="22" customHeight="1">
      <c r="A9" s="4" t="n"/>
      <c r="B9" s="4" t="n"/>
      <c r="C9" s="5" t="n"/>
      <c r="D9" s="4" t="n"/>
      <c r="E9" s="5" t="n"/>
      <c r="F9" s="4" t="n"/>
      <c r="G9" s="6">
        <f>IF(OR(C9="",E9=""),"",C9-E9)</f>
        <v/>
      </c>
      <c r="H9" s="4">
        <f>IF(OR(F9="",G9=""),"",IF(G9&gt;=F9,"OK","NG（"&amp;TEXT(E9+F9,"m/d")&amp;"以降）"))</f>
        <v/>
      </c>
      <c r="I9" s="4" t="n"/>
      <c r="J9" s="4" t="n"/>
      <c r="K9" s="4" t="n"/>
    </row>
    <row r="10" ht="22" customHeight="1">
      <c r="A10" s="4" t="n"/>
      <c r="B10" s="4" t="n"/>
      <c r="C10" s="5" t="n"/>
      <c r="D10" s="4" t="n"/>
      <c r="E10" s="5" t="n"/>
      <c r="F10" s="4" t="n"/>
      <c r="G10" s="6">
        <f>IF(OR(C10="",E10=""),"",C10-E10)</f>
        <v/>
      </c>
      <c r="H10" s="4">
        <f>IF(OR(F10="",G10=""),"",IF(G10&gt;=F10,"OK","NG（"&amp;TEXT(E10+F10,"m/d")&amp;"以降）"))</f>
        <v/>
      </c>
      <c r="I10" s="4" t="n"/>
      <c r="J10" s="4" t="n"/>
      <c r="K10" s="4" t="n"/>
    </row>
    <row r="11" ht="22" customHeight="1">
      <c r="A11" s="4" t="n"/>
      <c r="B11" s="4" t="n"/>
      <c r="C11" s="5" t="n"/>
      <c r="D11" s="4" t="n"/>
      <c r="E11" s="5" t="n"/>
      <c r="F11" s="4" t="n"/>
      <c r="G11" s="6">
        <f>IF(OR(C11="",E11=""),"",C11-E11)</f>
        <v/>
      </c>
      <c r="H11" s="4">
        <f>IF(OR(F11="",G11=""),"",IF(G11&gt;=F11,"OK","NG（"&amp;TEXT(E11+F11,"m/d")&amp;"以降）"))</f>
        <v/>
      </c>
      <c r="I11" s="4" t="n"/>
      <c r="J11" s="4" t="n"/>
      <c r="K11" s="4" t="n"/>
    </row>
    <row r="12" ht="22" customHeight="1">
      <c r="A12" s="4" t="n"/>
      <c r="B12" s="4" t="n"/>
      <c r="C12" s="5" t="n"/>
      <c r="D12" s="4" t="n"/>
      <c r="E12" s="5" t="n"/>
      <c r="F12" s="4" t="n"/>
      <c r="G12" s="6">
        <f>IF(OR(C12="",E12=""),"",C12-E12)</f>
        <v/>
      </c>
      <c r="H12" s="4">
        <f>IF(OR(F12="",G12=""),"",IF(G12&gt;=F12,"OK","NG（"&amp;TEXT(E12+F12,"m/d")&amp;"以降）"))</f>
        <v/>
      </c>
      <c r="I12" s="4" t="n"/>
      <c r="J12" s="4" t="n"/>
      <c r="K12" s="4" t="n"/>
    </row>
    <row r="13" ht="22" customHeight="1">
      <c r="A13" s="4" t="n"/>
      <c r="B13" s="4" t="n"/>
      <c r="C13" s="5" t="n"/>
      <c r="D13" s="4" t="n"/>
      <c r="E13" s="5" t="n"/>
      <c r="F13" s="4" t="n"/>
      <c r="G13" s="6">
        <f>IF(OR(C13="",E13=""),"",C13-E13)</f>
        <v/>
      </c>
      <c r="H13" s="4">
        <f>IF(OR(F13="",G13=""),"",IF(G13&gt;=F13,"OK","NG（"&amp;TEXT(E13+F13,"m/d")&amp;"以降）"))</f>
        <v/>
      </c>
      <c r="I13" s="4" t="n"/>
      <c r="J13" s="4" t="n"/>
      <c r="K13" s="4" t="n"/>
    </row>
    <row r="14" ht="22" customHeight="1">
      <c r="A14" s="4" t="n"/>
      <c r="B14" s="4" t="n"/>
      <c r="C14" s="5" t="n"/>
      <c r="D14" s="4" t="n"/>
      <c r="E14" s="5" t="n"/>
      <c r="F14" s="4" t="n"/>
      <c r="G14" s="6">
        <f>IF(OR(C14="",E14=""),"",C14-E14)</f>
        <v/>
      </c>
      <c r="H14" s="4">
        <f>IF(OR(F14="",G14=""),"",IF(G14&gt;=F14,"OK","NG（"&amp;TEXT(E14+F14,"m/d")&amp;"以降）"))</f>
        <v/>
      </c>
      <c r="I14" s="4" t="n"/>
      <c r="J14" s="4" t="n"/>
      <c r="K14" s="4" t="n"/>
    </row>
    <row r="15" ht="22" customHeight="1">
      <c r="A15" s="4" t="n"/>
      <c r="B15" s="4" t="n"/>
      <c r="C15" s="5" t="n"/>
      <c r="D15" s="4" t="n"/>
      <c r="E15" s="5" t="n"/>
      <c r="F15" s="4" t="n"/>
      <c r="G15" s="6">
        <f>IF(OR(C15="",E15=""),"",C15-E15)</f>
        <v/>
      </c>
      <c r="H15" s="4">
        <f>IF(OR(F15="",G15=""),"",IF(G15&gt;=F15,"OK","NG（"&amp;TEXT(E15+F15,"m/d")&amp;"以降）"))</f>
        <v/>
      </c>
      <c r="I15" s="4" t="n"/>
      <c r="J15" s="4" t="n"/>
      <c r="K15" s="4" t="n"/>
    </row>
    <row r="16" ht="22" customHeight="1">
      <c r="A16" s="4" t="n"/>
      <c r="B16" s="4" t="n"/>
      <c r="C16" s="5" t="n"/>
      <c r="D16" s="4" t="n"/>
      <c r="E16" s="5" t="n"/>
      <c r="F16" s="4" t="n"/>
      <c r="G16" s="6">
        <f>IF(OR(C16="",E16=""),"",C16-E16)</f>
        <v/>
      </c>
      <c r="H16" s="4">
        <f>IF(OR(F16="",G16=""),"",IF(G16&gt;=F16,"OK","NG（"&amp;TEXT(E16+F16,"m/d")&amp;"以降）"))</f>
        <v/>
      </c>
      <c r="I16" s="4" t="n"/>
      <c r="J16" s="4" t="n"/>
      <c r="K16" s="4" t="n"/>
    </row>
    <row r="17" ht="22" customHeight="1">
      <c r="A17" s="4" t="n"/>
      <c r="B17" s="4" t="n"/>
      <c r="C17" s="5" t="n"/>
      <c r="D17" s="4" t="n"/>
      <c r="E17" s="5" t="n"/>
      <c r="F17" s="4" t="n"/>
      <c r="G17" s="6">
        <f>IF(OR(C17="",E17=""),"",C17-E17)</f>
        <v/>
      </c>
      <c r="H17" s="4">
        <f>IF(OR(F17="",G17=""),"",IF(G17&gt;=F17,"OK","NG（"&amp;TEXT(E17+F17,"m/d")&amp;"以降）"))</f>
        <v/>
      </c>
      <c r="I17" s="4" t="n"/>
      <c r="J17" s="4" t="n"/>
      <c r="K17" s="4" t="n"/>
    </row>
    <row r="18" ht="22" customHeight="1">
      <c r="A18" s="4" t="n"/>
      <c r="B18" s="4" t="n"/>
      <c r="C18" s="5" t="n"/>
      <c r="D18" s="4" t="n"/>
      <c r="E18" s="5" t="n"/>
      <c r="F18" s="4" t="n"/>
      <c r="G18" s="6">
        <f>IF(OR(C18="",E18=""),"",C18-E18)</f>
        <v/>
      </c>
      <c r="H18" s="4">
        <f>IF(OR(F18="",G18=""),"",IF(G18&gt;=F18,"OK","NG（"&amp;TEXT(E18+F18,"m/d")&amp;"以降）"))</f>
        <v/>
      </c>
      <c r="I18" s="4" t="n"/>
      <c r="J18" s="4" t="n"/>
      <c r="K18" s="4" t="n"/>
    </row>
    <row r="19" ht="22" customHeight="1">
      <c r="A19" s="4" t="n"/>
      <c r="B19" s="4" t="n"/>
      <c r="C19" s="5" t="n"/>
      <c r="D19" s="4" t="n"/>
      <c r="E19" s="5" t="n"/>
      <c r="F19" s="4" t="n"/>
      <c r="G19" s="6">
        <f>IF(OR(C19="",E19=""),"",C19-E19)</f>
        <v/>
      </c>
      <c r="H19" s="4">
        <f>IF(OR(F19="",G19=""),"",IF(G19&gt;=F19,"OK","NG（"&amp;TEXT(E19+F19,"m/d")&amp;"以降）"))</f>
        <v/>
      </c>
      <c r="I19" s="4" t="n"/>
      <c r="J19" s="4" t="n"/>
      <c r="K19" s="4" t="n"/>
    </row>
    <row r="20" ht="22" customHeight="1">
      <c r="A20" s="4" t="n"/>
      <c r="B20" s="4" t="n"/>
      <c r="C20" s="5" t="n"/>
      <c r="D20" s="4" t="n"/>
      <c r="E20" s="5" t="n"/>
      <c r="F20" s="4" t="n"/>
      <c r="G20" s="6">
        <f>IF(OR(C20="",E20=""),"",C20-E20)</f>
        <v/>
      </c>
      <c r="H20" s="4">
        <f>IF(OR(F20="",G20=""),"",IF(G20&gt;=F20,"OK","NG（"&amp;TEXT(E20+F20,"m/d")&amp;"以降）"))</f>
        <v/>
      </c>
      <c r="I20" s="4" t="n"/>
      <c r="J20" s="4" t="n"/>
      <c r="K20" s="4" t="n"/>
    </row>
    <row r="22">
      <c r="A22" s="7" t="inlineStr">
        <is>
          <t>※ 使用時期・使用回数は、必ず農薬のラベルで確認してください。「経過日数」は最終散布日から出荷予定の収穫日までの日数です。</t>
        </is>
      </c>
    </row>
    <row r="23">
      <c r="A23" s="7" t="inlineStr">
        <is>
          <t>※ 「ラベルの収穫前日数」は、ラベルの使用時期を日数で書きます（収穫前日まで＝1、収穫7日前まで＝7）。Excel では経過日数と判定の欄に計算式が入っていて、日付と日数を入れると自動で計算されます。NG のときは、収穫してよい最も早い日（最終散布日＋収穫前日数）が出ます。</t>
        </is>
      </c>
    </row>
    <row r="24">
      <c r="A24" s="7" t="inlineStr">
        <is>
          <t>※ 周辺のほ場で散布があった場合は、日付・相手・作物を書き、必要に応じて分析や出荷の見合わせを検討します。</t>
        </is>
      </c>
    </row>
    <row r="25">
      <c r="A25" s="7" t="inlineStr">
        <is>
          <t>※ 記入例の農薬名・人名は架空のものです。</t>
        </is>
      </c>
    </row>
    <row r="27">
      <c r="A27" s="8" t="inlineStr">
        <is>
          <t>ミノリス（minorisu.com）の無料テンプレート</t>
        </is>
      </c>
    </row>
  </sheetData>
  <mergeCells count="7">
    <mergeCell ref="A22:K22"/>
    <mergeCell ref="A25:K25"/>
    <mergeCell ref="A24:K24"/>
    <mergeCell ref="A2:K2"/>
    <mergeCell ref="A1:K1"/>
    <mergeCell ref="A23:K23"/>
    <mergeCell ref="A27:K27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13" customWidth="1" min="4" max="4"/>
    <col width="10" customWidth="1" min="5" max="5"/>
    <col width="9" customWidth="1" min="6" max="6"/>
    <col width="7" customWidth="1" min="7" max="7"/>
    <col width="10" customWidth="1" min="8" max="8"/>
    <col width="8" customWidth="1" min="9" max="9"/>
    <col width="14" customWidth="1" min="10" max="10"/>
    <col width="7" customWidth="1" min="11" max="11"/>
  </cols>
  <sheetData>
    <row r="1" ht="28" customHeight="1">
      <c r="A1" s="1" t="inlineStr">
        <is>
          <t>出荷前 残留農薬の自主点検表（記入例）</t>
        </is>
      </c>
    </row>
    <row r="2">
      <c r="A2" s="2" t="inlineStr">
        <is>
          <t>生産者：＿＿＿＿＿＿　　年度：＿＿＿＿＿＿　　点検の責任者：＿＿＿＿＿＿</t>
        </is>
      </c>
    </row>
    <row r="4" ht="30" customHeight="1">
      <c r="A4" s="3" t="inlineStr">
        <is>
          <t>点検日</t>
        </is>
      </c>
      <c r="B4" s="3" t="inlineStr">
        <is>
          <t>作物・ほ場</t>
        </is>
      </c>
      <c r="C4" s="3" t="inlineStr">
        <is>
          <t>収穫（出荷）予定日</t>
        </is>
      </c>
      <c r="D4" s="3" t="inlineStr">
        <is>
          <t>最後に使った農薬</t>
        </is>
      </c>
      <c r="E4" s="3" t="inlineStr">
        <is>
          <t>最終散布日</t>
        </is>
      </c>
      <c r="F4" s="3" t="inlineStr">
        <is>
          <t>ラベルの収穫前日数（日）</t>
        </is>
      </c>
      <c r="G4" s="3" t="inlineStr">
        <is>
          <t>経過日数（日）</t>
        </is>
      </c>
      <c r="H4" s="3" t="inlineStr">
        <is>
          <t>判定</t>
        </is>
      </c>
      <c r="I4" s="3" t="inlineStr">
        <is>
          <t>使用回数／上限</t>
        </is>
      </c>
      <c r="J4" s="3" t="inlineStr">
        <is>
          <t>周辺からの飛散の可能性</t>
        </is>
      </c>
      <c r="K4" s="3" t="inlineStr">
        <is>
          <t>点検者</t>
        </is>
      </c>
    </row>
    <row r="5" ht="22" customHeight="1">
      <c r="A5" s="4" t="inlineStr">
        <is>
          <t>2026/6/12</t>
        </is>
      </c>
      <c r="B5" s="4" t="inlineStr">
        <is>
          <t>ミニトマト・東1号</t>
        </is>
      </c>
      <c r="C5" s="5" t="n">
        <v>46186</v>
      </c>
      <c r="D5" s="4" t="inlineStr">
        <is>
          <t>〇〇水和剤</t>
        </is>
      </c>
      <c r="E5" s="5" t="n">
        <v>46183</v>
      </c>
      <c r="F5" s="4" t="n">
        <v>1</v>
      </c>
      <c r="G5" s="6">
        <f>IF(OR(C5="",E5=""),"",C5-E5)</f>
        <v/>
      </c>
      <c r="H5" s="4">
        <f>IF(OR(F5="",G5=""),"",IF(G5&gt;=F5,"OK","NG（"&amp;TEXT(E5+F5,"m/d")&amp;"以降）"))</f>
        <v/>
      </c>
      <c r="I5" s="4" t="inlineStr">
        <is>
          <t>2 / 3</t>
        </is>
      </c>
      <c r="J5" s="4" t="inlineStr">
        <is>
          <t>なし</t>
        </is>
      </c>
      <c r="K5" s="4" t="inlineStr">
        <is>
          <t>山田</t>
        </is>
      </c>
    </row>
    <row r="6" ht="22" customHeight="1">
      <c r="A6" s="4" t="inlineStr">
        <is>
          <t>2026/6/12</t>
        </is>
      </c>
      <c r="B6" s="4" t="inlineStr">
        <is>
          <t>ほうれんそう・西2号</t>
        </is>
      </c>
      <c r="C6" s="5" t="n">
        <v>46187</v>
      </c>
      <c r="D6" s="4" t="inlineStr">
        <is>
          <t>△△乳剤</t>
        </is>
      </c>
      <c r="E6" s="5" t="n">
        <v>46174</v>
      </c>
      <c r="F6" s="4" t="n">
        <v>7</v>
      </c>
      <c r="G6" s="6">
        <f>IF(OR(C6="",E6=""),"",C6-E6)</f>
        <v/>
      </c>
      <c r="H6" s="4">
        <f>IF(OR(F6="",G6=""),"",IF(G6&gt;=F6,"OK","NG（"&amp;TEXT(E6+F6,"m/d")&amp;"以降）"))</f>
        <v/>
      </c>
      <c r="I6" s="4" t="inlineStr">
        <is>
          <t>1 / 2</t>
        </is>
      </c>
      <c r="J6" s="4" t="inlineStr">
        <is>
          <t>6/5 隣の水稲で散布あり→分析を依頼</t>
        </is>
      </c>
      <c r="K6" s="4" t="inlineStr">
        <is>
          <t>佐藤</t>
        </is>
      </c>
    </row>
    <row r="7" ht="22" customHeight="1">
      <c r="A7" s="4" t="inlineStr">
        <is>
          <t>2026/6/20</t>
        </is>
      </c>
      <c r="B7" s="4" t="inlineStr">
        <is>
          <t>えだまめ・北3号</t>
        </is>
      </c>
      <c r="C7" s="5" t="n">
        <v>46194</v>
      </c>
      <c r="D7" s="4" t="inlineStr">
        <is>
          <t>××粒剤</t>
        </is>
      </c>
      <c r="E7" s="5" t="n">
        <v>46188</v>
      </c>
      <c r="F7" s="4" t="n">
        <v>14</v>
      </c>
      <c r="G7" s="6">
        <f>IF(OR(C7="",E7=""),"",C7-E7)</f>
        <v/>
      </c>
      <c r="H7" s="4">
        <f>IF(OR(F7="",G7=""),"",IF(G7&gt;=F7,"OK","NG（"&amp;TEXT(E7+F7,"m/d")&amp;"以降）"))</f>
        <v/>
      </c>
      <c r="I7" s="4" t="inlineStr">
        <is>
          <t>1 / 1</t>
        </is>
      </c>
      <c r="J7" s="4" t="inlineStr">
        <is>
          <t>なし</t>
        </is>
      </c>
      <c r="K7" s="4" t="inlineStr">
        <is>
          <t>山田</t>
        </is>
      </c>
    </row>
    <row r="8" ht="22" customHeight="1">
      <c r="A8" s="4" t="n"/>
      <c r="B8" s="4" t="n"/>
      <c r="C8" s="5" t="n"/>
      <c r="D8" s="4" t="n"/>
      <c r="E8" s="5" t="n"/>
      <c r="F8" s="4" t="n"/>
      <c r="G8" s="6">
        <f>IF(OR(C8="",E8=""),"",C8-E8)</f>
        <v/>
      </c>
      <c r="H8" s="4">
        <f>IF(OR(F8="",G8=""),"",IF(G8&gt;=F8,"OK","NG（"&amp;TEXT(E8+F8,"m/d")&amp;"以降）"))</f>
        <v/>
      </c>
      <c r="I8" s="4" t="n"/>
      <c r="J8" s="4" t="n"/>
      <c r="K8" s="4" t="n"/>
    </row>
    <row r="9" ht="22" customHeight="1">
      <c r="A9" s="4" t="n"/>
      <c r="B9" s="4" t="n"/>
      <c r="C9" s="5" t="n"/>
      <c r="D9" s="4" t="n"/>
      <c r="E9" s="5" t="n"/>
      <c r="F9" s="4" t="n"/>
      <c r="G9" s="6">
        <f>IF(OR(C9="",E9=""),"",C9-E9)</f>
        <v/>
      </c>
      <c r="H9" s="4">
        <f>IF(OR(F9="",G9=""),"",IF(G9&gt;=F9,"OK","NG（"&amp;TEXT(E9+F9,"m/d")&amp;"以降）"))</f>
        <v/>
      </c>
      <c r="I9" s="4" t="n"/>
      <c r="J9" s="4" t="n"/>
      <c r="K9" s="4" t="n"/>
    </row>
    <row r="10" ht="22" customHeight="1">
      <c r="A10" s="4" t="n"/>
      <c r="B10" s="4" t="n"/>
      <c r="C10" s="5" t="n"/>
      <c r="D10" s="4" t="n"/>
      <c r="E10" s="5" t="n"/>
      <c r="F10" s="4" t="n"/>
      <c r="G10" s="6">
        <f>IF(OR(C10="",E10=""),"",C10-E10)</f>
        <v/>
      </c>
      <c r="H10" s="4">
        <f>IF(OR(F10="",G10=""),"",IF(G10&gt;=F10,"OK","NG（"&amp;TEXT(E10+F10,"m/d")&amp;"以降）"))</f>
        <v/>
      </c>
      <c r="I10" s="4" t="n"/>
      <c r="J10" s="4" t="n"/>
      <c r="K10" s="4" t="n"/>
    </row>
    <row r="12">
      <c r="A12" s="7" t="inlineStr">
        <is>
          <t>※ 使用時期・使用回数は、必ず農薬のラベルで確認してください。「経過日数」は最終散布日から出荷予定の収穫日までの日数です。</t>
        </is>
      </c>
    </row>
    <row r="13">
      <c r="A13" s="7" t="inlineStr">
        <is>
          <t>※ 「ラベルの収穫前日数」は、ラベルの使用時期を日数で書きます（収穫前日まで＝1、収穫7日前まで＝7）。Excel では経過日数と判定の欄に計算式が入っていて、日付と日数を入れると自動で計算されます。NG のときは、収穫してよい最も早い日（最終散布日＋収穫前日数）が出ます。</t>
        </is>
      </c>
    </row>
    <row r="14">
      <c r="A14" s="7" t="inlineStr">
        <is>
          <t>※ 周辺のほ場で散布があった場合は、日付・相手・作物を書き、必要に応じて分析や出荷の見合わせを検討します。</t>
        </is>
      </c>
    </row>
    <row r="15">
      <c r="A15" s="7" t="inlineStr">
        <is>
          <t>※ 記入例の農薬名・人名は架空のものです。</t>
        </is>
      </c>
    </row>
    <row r="17">
      <c r="A17" s="8" t="inlineStr">
        <is>
          <t>ミノリス（minorisu.com）の無料テンプレート</t>
        </is>
      </c>
    </row>
  </sheetData>
  <mergeCells count="7">
    <mergeCell ref="A12:K12"/>
    <mergeCell ref="A15:K15"/>
    <mergeCell ref="A2:K2"/>
    <mergeCell ref="A13:K13"/>
    <mergeCell ref="A14:K14"/>
    <mergeCell ref="A1:K1"/>
    <mergeCell ref="A17:K17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4" customWidth="1" min="3" max="3"/>
    <col width="16" customWidth="1" min="4" max="4"/>
    <col width="10" customWidth="1" min="5" max="5"/>
    <col width="12" customWidth="1" min="6" max="6"/>
    <col width="8" customWidth="1" min="7" max="7"/>
    <col width="10" customWidth="1" min="8" max="8"/>
    <col width="16" customWidth="1" min="9" max="9"/>
  </cols>
  <sheetData>
    <row r="1" ht="28" customHeight="1">
      <c r="A1" s="1" t="inlineStr">
        <is>
          <t>残留農薬 分析の記録</t>
        </is>
      </c>
    </row>
    <row r="2">
      <c r="A2" s="2" t="inlineStr">
        <is>
          <t>生産者：＿＿＿＿＿＿　　年度：＿＿＿＿＿＿</t>
        </is>
      </c>
    </row>
    <row r="4" ht="30" customHeight="1">
      <c r="A4" s="3" t="inlineStr">
        <is>
          <t>採取日</t>
        </is>
      </c>
      <c r="B4" s="3" t="inlineStr">
        <is>
          <t>作物・ほ場・ロット</t>
        </is>
      </c>
      <c r="C4" s="3" t="inlineStr">
        <is>
          <t>分析機関</t>
        </is>
      </c>
      <c r="D4" s="3" t="inlineStr">
        <is>
          <t>分析した成分</t>
        </is>
      </c>
      <c r="E4" s="3" t="inlineStr">
        <is>
          <t>結果（ppm）</t>
        </is>
      </c>
      <c r="F4" s="3" t="inlineStr">
        <is>
          <t>残留基準値（ppm）</t>
        </is>
      </c>
      <c r="G4" s="3" t="inlineStr">
        <is>
          <t>判定</t>
        </is>
      </c>
      <c r="H4" s="3" t="inlineStr">
        <is>
          <t>結果の受領日</t>
        </is>
      </c>
      <c r="I4" s="3" t="inlineStr">
        <is>
          <t>対応</t>
        </is>
      </c>
    </row>
    <row r="5" ht="22" customHeight="1">
      <c r="A5" s="4" t="inlineStr">
        <is>
          <t>例 2026/6/12</t>
        </is>
      </c>
      <c r="B5" s="4" t="inlineStr">
        <is>
          <t>ほうれんそう・西2号・26-0614</t>
        </is>
      </c>
      <c r="C5" s="4" t="inlineStr">
        <is>
          <t>〇〇分析センター</t>
        </is>
      </c>
      <c r="D5" s="4" t="inlineStr">
        <is>
          <t>成分X</t>
        </is>
      </c>
      <c r="E5" s="4" t="inlineStr">
        <is>
          <t>不検出</t>
        </is>
      </c>
      <c r="F5" s="4" t="inlineStr">
        <is>
          <t>（基準値）</t>
        </is>
      </c>
      <c r="G5" s="4" t="inlineStr">
        <is>
          <t>適</t>
        </is>
      </c>
      <c r="H5" s="4" t="inlineStr">
        <is>
          <t>2026/6/14</t>
        </is>
      </c>
      <c r="I5" s="4" t="inlineStr">
        <is>
          <t>予定どおり出荷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1">
      <c r="A21" s="7" t="inlineStr">
        <is>
          <t>※ 残留基準値は食品（作物）ごとに決められています。分析結果の書類は、この記録とあわせて保管します。</t>
        </is>
      </c>
    </row>
    <row r="23">
      <c r="A23" s="8" t="inlineStr">
        <is>
          <t>ミノリス（minorisu.com）の無料テンプレート</t>
        </is>
      </c>
    </row>
  </sheetData>
  <mergeCells count="4">
    <mergeCell ref="A1:I1"/>
    <mergeCell ref="A23:I23"/>
    <mergeCell ref="A21:I21"/>
    <mergeCell ref="A2:I2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8" customWidth="1" min="3" max="3"/>
    <col width="12" customWidth="1" min="4" max="4"/>
    <col width="24" customWidth="1" min="5" max="5"/>
    <col width="12" customWidth="1" min="6" max="6"/>
    <col width="14" customWidth="1" min="7" max="7"/>
  </cols>
  <sheetData>
    <row r="1" ht="28" customHeight="1">
      <c r="A1" s="1" t="inlineStr">
        <is>
          <t>農薬の飛散（ドリフト）対策の記録</t>
        </is>
      </c>
    </row>
    <row r="2">
      <c r="A2" s="2" t="inlineStr">
        <is>
          <t>生産者：＿＿＿＿＿＿　　年度：＿＿＿＿＿＿</t>
        </is>
      </c>
    </row>
    <row r="4" ht="30" customHeight="1">
      <c r="A4" s="3" t="inlineStr">
        <is>
          <t>日付</t>
        </is>
      </c>
      <c r="B4" s="3" t="inlineStr">
        <is>
          <t>自分の散布か、周辺の散布か</t>
        </is>
      </c>
      <c r="C4" s="3" t="inlineStr">
        <is>
          <t>場所・相手・作物</t>
        </is>
      </c>
      <c r="D4" s="3" t="inlineStr">
        <is>
          <t>風向き・風の強さ</t>
        </is>
      </c>
      <c r="E4" s="3" t="inlineStr">
        <is>
          <t>行った対策（ノズル・遮へい・時間帯など）</t>
        </is>
      </c>
      <c r="F4" s="3" t="inlineStr">
        <is>
          <t>事前の連絡</t>
        </is>
      </c>
      <c r="G4" s="3" t="inlineStr">
        <is>
          <t>備考</t>
        </is>
      </c>
    </row>
    <row r="5" ht="22" customHeight="1">
      <c r="A5" s="4" t="inlineStr">
        <is>
          <t>例 2026/6/5</t>
        </is>
      </c>
      <c r="B5" s="4" t="inlineStr">
        <is>
          <t>周辺の散布</t>
        </is>
      </c>
      <c r="C5" s="4" t="inlineStr">
        <is>
          <t>西隣・水稲（田中さん）</t>
        </is>
      </c>
      <c r="D5" s="4" t="inlineStr">
        <is>
          <t>西風・弱</t>
        </is>
      </c>
      <c r="E5" s="4" t="inlineStr">
        <is>
          <t>当日は西2号の収穫をやめ、散布後の状況を確認</t>
        </is>
      </c>
      <c r="F5" s="4" t="inlineStr">
        <is>
          <t>前日に電話あり</t>
        </is>
      </c>
      <c r="G5" s="4" t="inlineStr">
        <is>
          <t>分析を依頼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</row>
    <row r="21">
      <c r="A21" s="7" t="inlineStr">
        <is>
          <t>※ 自分が散布するときは、周辺の作物の持ち主に事前に知らせ、風の弱い時間に散布するなどの対策をとった記録を残します。</t>
        </is>
      </c>
    </row>
    <row r="23">
      <c r="A23" s="8" t="inlineStr">
        <is>
          <t>ミノリス（minorisu.com）の無料テンプレート</t>
        </is>
      </c>
    </row>
  </sheetData>
  <mergeCells count="4">
    <mergeCell ref="A21:G21"/>
    <mergeCell ref="A2:G2"/>
    <mergeCell ref="A1:G1"/>
    <mergeCell ref="A23:G23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出荷前 残留農薬の自主点検表</dc:title>
  <dcterms:created xsi:type="dcterms:W3CDTF">2026-09-26T01:19:17Z</dcterms:created>
  <dcterms:modified xsi:type="dcterms:W3CDTF">2026-09-26T01:19:17Z</dcterms:modified>
</cp:coreProperties>
</file>