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施肥計画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'施肥計画'!$4:$4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5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3" customWidth="1" min="4" max="4"/>
    <col width="7" customWidth="1" min="5" max="5"/>
    <col width="6" customWidth="1" min="6" max="6"/>
    <col width="6" customWidth="1" min="7" max="7"/>
    <col width="6" customWidth="1" min="8" max="8"/>
    <col width="9" customWidth="1" min="9" max="9"/>
    <col width="9" customWidth="1" min="10" max="10"/>
    <col width="9" customWidth="1" min="11" max="11"/>
    <col width="9" customWidth="1" min="12" max="12"/>
    <col width="7" customWidth="1" min="13" max="13"/>
  </cols>
  <sheetData>
    <row r="1" ht="28" customHeight="1">
      <c r="A1" s="1" t="inlineStr">
        <is>
          <t>施肥記録</t>
        </is>
      </c>
    </row>
    <row r="2">
      <c r="A2" s="2" t="inlineStr">
        <is>
          <t>生産者名：＿＿＿＿＿＿　　年度：＿＿＿＿＿＿　　記入者：＿＿＿＿＿＿</t>
        </is>
      </c>
    </row>
    <row r="4" ht="30" customHeight="1">
      <c r="A4" s="3" t="inlineStr">
        <is>
          <t>施用日</t>
        </is>
      </c>
      <c r="B4" s="3" t="inlineStr">
        <is>
          <t>圃場</t>
        </is>
      </c>
      <c r="C4" s="3" t="inlineStr">
        <is>
          <t>作物</t>
        </is>
      </c>
      <c r="D4" s="3" t="inlineStr">
        <is>
          <t>肥料名</t>
        </is>
      </c>
      <c r="E4" s="3" t="inlineStr">
        <is>
          <t>元肥／追肥</t>
        </is>
      </c>
      <c r="F4" s="3" t="inlineStr">
        <is>
          <t>N（%）</t>
        </is>
      </c>
      <c r="G4" s="3" t="inlineStr">
        <is>
          <t>P（%）</t>
        </is>
      </c>
      <c r="H4" s="3" t="inlineStr">
        <is>
          <t>K（%）</t>
        </is>
      </c>
      <c r="I4" s="3" t="inlineStr">
        <is>
          <t>施用量（kg/10a）</t>
        </is>
      </c>
      <c r="J4" s="3" t="inlineStr">
        <is>
          <t>成分量N（kg/10a）</t>
        </is>
      </c>
      <c r="K4" s="3" t="inlineStr">
        <is>
          <t>成分量P（kg/10a）</t>
        </is>
      </c>
      <c r="L4" s="3" t="inlineStr">
        <is>
          <t>成分量K（kg/10a）</t>
        </is>
      </c>
      <c r="M4" s="3" t="inlineStr">
        <is>
          <t>施用者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5">
        <f>IF(OR(I5="",F5=""),"",I5*F5/100)</f>
        <v/>
      </c>
      <c r="K5" s="5">
        <f>IF(OR(I5="",G5=""),"",I5*G5/100)</f>
        <v/>
      </c>
      <c r="L5" s="5">
        <f>IF(OR(I5="",H5=""),"",I5*H5/100)</f>
        <v/>
      </c>
      <c r="M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5">
        <f>IF(OR(I6="",F6=""),"",I6*F6/100)</f>
        <v/>
      </c>
      <c r="K6" s="5">
        <f>IF(OR(I6="",G6=""),"",I6*G6/100)</f>
        <v/>
      </c>
      <c r="L6" s="5">
        <f>IF(OR(I6="",H6=""),"",I6*H6/100)</f>
        <v/>
      </c>
      <c r="M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5">
        <f>IF(OR(I7="",F7=""),"",I7*F7/100)</f>
        <v/>
      </c>
      <c r="K7" s="5">
        <f>IF(OR(I7="",G7=""),"",I7*G7/100)</f>
        <v/>
      </c>
      <c r="L7" s="5">
        <f>IF(OR(I7="",H7=""),"",I7*H7/100)</f>
        <v/>
      </c>
      <c r="M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5">
        <f>IF(OR(I8="",F8=""),"",I8*F8/100)</f>
        <v/>
      </c>
      <c r="K8" s="5">
        <f>IF(OR(I8="",G8=""),"",I8*G8/100)</f>
        <v/>
      </c>
      <c r="L8" s="5">
        <f>IF(OR(I8="",H8=""),"",I8*H8/100)</f>
        <v/>
      </c>
      <c r="M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5">
        <f>IF(OR(I9="",F9=""),"",I9*F9/100)</f>
        <v/>
      </c>
      <c r="K9" s="5">
        <f>IF(OR(I9="",G9=""),"",I9*G9/100)</f>
        <v/>
      </c>
      <c r="L9" s="5">
        <f>IF(OR(I9="",H9=""),"",I9*H9/100)</f>
        <v/>
      </c>
      <c r="M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5">
        <f>IF(OR(I10="",F10=""),"",I10*F10/100)</f>
        <v/>
      </c>
      <c r="K10" s="5">
        <f>IF(OR(I10="",G10=""),"",I10*G10/100)</f>
        <v/>
      </c>
      <c r="L10" s="5">
        <f>IF(OR(I10="",H10=""),"",I10*H10/100)</f>
        <v/>
      </c>
      <c r="M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5">
        <f>IF(OR(I11="",F11=""),"",I11*F11/100)</f>
        <v/>
      </c>
      <c r="K11" s="5">
        <f>IF(OR(I11="",G11=""),"",I11*G11/100)</f>
        <v/>
      </c>
      <c r="L11" s="5">
        <f>IF(OR(I11="",H11=""),"",I11*H11/100)</f>
        <v/>
      </c>
      <c r="M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5">
        <f>IF(OR(I12="",F12=""),"",I12*F12/100)</f>
        <v/>
      </c>
      <c r="K12" s="5">
        <f>IF(OR(I12="",G12=""),"",I12*G12/100)</f>
        <v/>
      </c>
      <c r="L12" s="5">
        <f>IF(OR(I12="",H12=""),"",I12*H12/100)</f>
        <v/>
      </c>
      <c r="M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5">
        <f>IF(OR(I13="",F13=""),"",I13*F13/100)</f>
        <v/>
      </c>
      <c r="K13" s="5">
        <f>IF(OR(I13="",G13=""),"",I13*G13/100)</f>
        <v/>
      </c>
      <c r="L13" s="5">
        <f>IF(OR(I13="",H13=""),"",I13*H13/100)</f>
        <v/>
      </c>
      <c r="M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5">
        <f>IF(OR(I14="",F14=""),"",I14*F14/100)</f>
        <v/>
      </c>
      <c r="K14" s="5">
        <f>IF(OR(I14="",G14=""),"",I14*G14/100)</f>
        <v/>
      </c>
      <c r="L14" s="5">
        <f>IF(OR(I14="",H14=""),"",I14*H14/100)</f>
        <v/>
      </c>
      <c r="M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5">
        <f>IF(OR(I15="",F15=""),"",I15*F15/100)</f>
        <v/>
      </c>
      <c r="K15" s="5">
        <f>IF(OR(I15="",G15=""),"",I15*G15/100)</f>
        <v/>
      </c>
      <c r="L15" s="5">
        <f>IF(OR(I15="",H15=""),"",I15*H15/100)</f>
        <v/>
      </c>
      <c r="M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5">
        <f>IF(OR(I16="",F16=""),"",I16*F16/100)</f>
        <v/>
      </c>
      <c r="K16" s="5">
        <f>IF(OR(I16="",G16=""),"",I16*G16/100)</f>
        <v/>
      </c>
      <c r="L16" s="5">
        <f>IF(OR(I16="",H16=""),"",I16*H16/100)</f>
        <v/>
      </c>
      <c r="M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5">
        <f>IF(OR(I17="",F17=""),"",I17*F17/100)</f>
        <v/>
      </c>
      <c r="K17" s="5">
        <f>IF(OR(I17="",G17=""),"",I17*G17/100)</f>
        <v/>
      </c>
      <c r="L17" s="5">
        <f>IF(OR(I17="",H17=""),"",I17*H17/100)</f>
        <v/>
      </c>
      <c r="M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5">
        <f>IF(OR(I18="",F18=""),"",I18*F18/100)</f>
        <v/>
      </c>
      <c r="K18" s="5">
        <f>IF(OR(I18="",G18=""),"",I18*G18/100)</f>
        <v/>
      </c>
      <c r="L18" s="5">
        <f>IF(OR(I18="",H18=""),"",I18*H18/100)</f>
        <v/>
      </c>
      <c r="M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5">
        <f>IF(OR(I19="",F19=""),"",I19*F19/100)</f>
        <v/>
      </c>
      <c r="K19" s="5">
        <f>IF(OR(I19="",G19=""),"",I19*G19/100)</f>
        <v/>
      </c>
      <c r="L19" s="5">
        <f>IF(OR(I19="",H19=""),"",I19*H19/100)</f>
        <v/>
      </c>
      <c r="M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5">
        <f>IF(OR(I20="",F20=""),"",I20*F20/100)</f>
        <v/>
      </c>
      <c r="K20" s="5">
        <f>IF(OR(I20="",G20=""),"",I20*G20/100)</f>
        <v/>
      </c>
      <c r="L20" s="5">
        <f>IF(OR(I20="",H20=""),"",I20*H20/100)</f>
        <v/>
      </c>
      <c r="M20" s="4" t="n"/>
    </row>
    <row r="22">
      <c r="A22" s="6" t="inlineStr">
        <is>
          <t>※ 成分量（kg/10a）＝ 施用量（kg/10a）× 成分%÷100。Excel では成分量の欄に計算式が入っていて、成分%と施用量を入れると自動で計算されます。圃場が10aでないときは、施用量を先に10aあたりに直します（例：5aに50kgなら100kg/10a）。</t>
        </is>
      </c>
    </row>
    <row r="23">
      <c r="A23" s="6" t="inlineStr">
        <is>
          <t>※ 成分の%は肥料袋の保証票で確認してください。施肥量の目安は、都道府県の施肥基準を確認してください。</t>
        </is>
      </c>
    </row>
    <row r="24">
      <c r="A24" s="6" t="inlineStr">
        <is>
          <t>※ 記入例の肥料名・量は架空のものです。</t>
        </is>
      </c>
    </row>
    <row r="26">
      <c r="A26" s="7" t="inlineStr">
        <is>
          <t>ミノリス（minorisu.com）の無料テンプレート</t>
        </is>
      </c>
    </row>
  </sheetData>
  <mergeCells count="6">
    <mergeCell ref="A1:M1"/>
    <mergeCell ref="A23:M23"/>
    <mergeCell ref="A22:M22"/>
    <mergeCell ref="A26:M26"/>
    <mergeCell ref="A24:M24"/>
    <mergeCell ref="A2:M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3" customWidth="1" min="4" max="4"/>
    <col width="7" customWidth="1" min="5" max="5"/>
    <col width="6" customWidth="1" min="6" max="6"/>
    <col width="6" customWidth="1" min="7" max="7"/>
    <col width="6" customWidth="1" min="8" max="8"/>
    <col width="9" customWidth="1" min="9" max="9"/>
    <col width="9" customWidth="1" min="10" max="10"/>
    <col width="9" customWidth="1" min="11" max="11"/>
    <col width="9" customWidth="1" min="12" max="12"/>
    <col width="7" customWidth="1" min="13" max="13"/>
  </cols>
  <sheetData>
    <row r="1" ht="28" customHeight="1">
      <c r="A1" s="1" t="inlineStr">
        <is>
          <t>施肥記録（記入例）</t>
        </is>
      </c>
    </row>
    <row r="2">
      <c r="A2" s="2" t="inlineStr">
        <is>
          <t>生産者名：＿＿＿＿＿＿　　年度：＿＿＿＿＿＿　　記入者：＿＿＿＿＿＿</t>
        </is>
      </c>
    </row>
    <row r="4" ht="30" customHeight="1">
      <c r="A4" s="3" t="inlineStr">
        <is>
          <t>施用日</t>
        </is>
      </c>
      <c r="B4" s="3" t="inlineStr">
        <is>
          <t>圃場</t>
        </is>
      </c>
      <c r="C4" s="3" t="inlineStr">
        <is>
          <t>作物</t>
        </is>
      </c>
      <c r="D4" s="3" t="inlineStr">
        <is>
          <t>肥料名</t>
        </is>
      </c>
      <c r="E4" s="3" t="inlineStr">
        <is>
          <t>元肥／追肥</t>
        </is>
      </c>
      <c r="F4" s="3" t="inlineStr">
        <is>
          <t>N（%）</t>
        </is>
      </c>
      <c r="G4" s="3" t="inlineStr">
        <is>
          <t>P（%）</t>
        </is>
      </c>
      <c r="H4" s="3" t="inlineStr">
        <is>
          <t>K（%）</t>
        </is>
      </c>
      <c r="I4" s="3" t="inlineStr">
        <is>
          <t>施用量（kg/10a）</t>
        </is>
      </c>
      <c r="J4" s="3" t="inlineStr">
        <is>
          <t>成分量N（kg/10a）</t>
        </is>
      </c>
      <c r="K4" s="3" t="inlineStr">
        <is>
          <t>成分量P（kg/10a）</t>
        </is>
      </c>
      <c r="L4" s="3" t="inlineStr">
        <is>
          <t>成分量K（kg/10a）</t>
        </is>
      </c>
      <c r="M4" s="3" t="inlineStr">
        <is>
          <t>施用者</t>
        </is>
      </c>
    </row>
    <row r="5" ht="22" customHeight="1">
      <c r="A5" s="4" t="inlineStr">
        <is>
          <t>2026/4/5</t>
        </is>
      </c>
      <c r="B5" s="4" t="inlineStr">
        <is>
          <t>東1号</t>
        </is>
      </c>
      <c r="C5" s="4" t="inlineStr">
        <is>
          <t>ミニトマト</t>
        </is>
      </c>
      <c r="D5" s="4" t="inlineStr">
        <is>
          <t>〇〇化成</t>
        </is>
      </c>
      <c r="E5" s="4" t="inlineStr">
        <is>
          <t>元肥</t>
        </is>
      </c>
      <c r="F5" s="4" t="n">
        <v>8</v>
      </c>
      <c r="G5" s="4" t="n">
        <v>8</v>
      </c>
      <c r="H5" s="4" t="n">
        <v>8</v>
      </c>
      <c r="I5" s="4" t="n">
        <v>100</v>
      </c>
      <c r="J5" s="5">
        <f>IF(OR(I5="",F5=""),"",I5*F5/100)</f>
        <v/>
      </c>
      <c r="K5" s="5">
        <f>IF(OR(I5="",G5=""),"",I5*G5/100)</f>
        <v/>
      </c>
      <c r="L5" s="5">
        <f>IF(OR(I5="",H5=""),"",I5*H5/100)</f>
        <v/>
      </c>
      <c r="M5" s="4" t="inlineStr">
        <is>
          <t>山田</t>
        </is>
      </c>
    </row>
    <row r="6" ht="22" customHeight="1">
      <c r="A6" s="4" t="inlineStr">
        <is>
          <t>2026/5/25</t>
        </is>
      </c>
      <c r="B6" s="4" t="inlineStr">
        <is>
          <t>東1号</t>
        </is>
      </c>
      <c r="C6" s="4" t="inlineStr">
        <is>
          <t>ミニトマト</t>
        </is>
      </c>
      <c r="D6" s="4" t="inlineStr">
        <is>
          <t>△△液肥（原液）</t>
        </is>
      </c>
      <c r="E6" s="4" t="inlineStr">
        <is>
          <t>追肥</t>
        </is>
      </c>
      <c r="F6" s="4" t="n">
        <v>10</v>
      </c>
      <c r="G6" s="4" t="n">
        <v>4</v>
      </c>
      <c r="H6" s="4" t="n">
        <v>8</v>
      </c>
      <c r="I6" s="4" t="n">
        <v>20</v>
      </c>
      <c r="J6" s="5">
        <f>IF(OR(I6="",F6=""),"",I6*F6/100)</f>
        <v/>
      </c>
      <c r="K6" s="5">
        <f>IF(OR(I6="",G6=""),"",I6*G6/100)</f>
        <v/>
      </c>
      <c r="L6" s="5">
        <f>IF(OR(I6="",H6=""),"",I6*H6/100)</f>
        <v/>
      </c>
      <c r="M6" s="4" t="inlineStr">
        <is>
          <t>山田</t>
        </is>
      </c>
    </row>
    <row r="7" ht="22" customHeight="1">
      <c r="A7" s="4" t="inlineStr">
        <is>
          <t>2026/8/10</t>
        </is>
      </c>
      <c r="B7" s="4" t="inlineStr">
        <is>
          <t>西2号</t>
        </is>
      </c>
      <c r="C7" s="4" t="inlineStr">
        <is>
          <t>キャベツ</t>
        </is>
      </c>
      <c r="D7" s="4" t="inlineStr">
        <is>
          <t>□□化成</t>
        </is>
      </c>
      <c r="E7" s="4" t="inlineStr">
        <is>
          <t>元肥</t>
        </is>
      </c>
      <c r="F7" s="4" t="n">
        <v>14</v>
      </c>
      <c r="G7" s="4" t="n">
        <v>14</v>
      </c>
      <c r="H7" s="4" t="n">
        <v>14</v>
      </c>
      <c r="I7" s="4" t="n">
        <v>60</v>
      </c>
      <c r="J7" s="5">
        <f>IF(OR(I7="",F7=""),"",I7*F7/100)</f>
        <v/>
      </c>
      <c r="K7" s="5">
        <f>IF(OR(I7="",G7=""),"",I7*G7/100)</f>
        <v/>
      </c>
      <c r="L7" s="5">
        <f>IF(OR(I7="",H7=""),"",I7*H7/100)</f>
        <v/>
      </c>
      <c r="M7" s="4" t="inlineStr">
        <is>
          <t>佐藤</t>
        </is>
      </c>
    </row>
    <row r="8" ht="22" customHeight="1">
      <c r="A8" s="4" t="inlineStr">
        <is>
          <t>2026/9/15</t>
        </is>
      </c>
      <c r="B8" s="4" t="inlineStr">
        <is>
          <t>西2号</t>
        </is>
      </c>
      <c r="C8" s="4" t="inlineStr">
        <is>
          <t>キャベツ</t>
        </is>
      </c>
      <c r="D8" s="4" t="inlineStr">
        <is>
          <t>硫安</t>
        </is>
      </c>
      <c r="E8" s="4" t="inlineStr">
        <is>
          <t>追肥</t>
        </is>
      </c>
      <c r="F8" s="4" t="n">
        <v>21</v>
      </c>
      <c r="G8" s="4" t="n">
        <v>0</v>
      </c>
      <c r="H8" s="4" t="n">
        <v>0</v>
      </c>
      <c r="I8" s="4" t="n">
        <v>30</v>
      </c>
      <c r="J8" s="5">
        <f>IF(OR(I8="",F8=""),"",I8*F8/100)</f>
        <v/>
      </c>
      <c r="K8" s="5">
        <f>IF(OR(I8="",G8=""),"",I8*G8/100)</f>
        <v/>
      </c>
      <c r="L8" s="5">
        <f>IF(OR(I8="",H8=""),"",I8*H8/100)</f>
        <v/>
      </c>
      <c r="M8" s="4" t="inlineStr">
        <is>
          <t>佐藤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5">
        <f>IF(OR(I9="",F9=""),"",I9*F9/100)</f>
        <v/>
      </c>
      <c r="K9" s="5">
        <f>IF(OR(I9="",G9=""),"",I9*G9/100)</f>
        <v/>
      </c>
      <c r="L9" s="5">
        <f>IF(OR(I9="",H9=""),"",I9*H9/100)</f>
        <v/>
      </c>
      <c r="M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5">
        <f>IF(OR(I10="",F10=""),"",I10*F10/100)</f>
        <v/>
      </c>
      <c r="K10" s="5">
        <f>IF(OR(I10="",G10=""),"",I10*G10/100)</f>
        <v/>
      </c>
      <c r="L10" s="5">
        <f>IF(OR(I10="",H10=""),"",I10*H10/100)</f>
        <v/>
      </c>
      <c r="M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5">
        <f>IF(OR(I11="",F11=""),"",I11*F11/100)</f>
        <v/>
      </c>
      <c r="K11" s="5">
        <f>IF(OR(I11="",G11=""),"",I11*G11/100)</f>
        <v/>
      </c>
      <c r="L11" s="5">
        <f>IF(OR(I11="",H11=""),"",I11*H11/100)</f>
        <v/>
      </c>
      <c r="M11" s="4" t="n"/>
    </row>
    <row r="13">
      <c r="A13" s="6" t="inlineStr">
        <is>
          <t>※ 成分量（kg/10a）＝ 施用量（kg/10a）× 成分%÷100。Excel では成分量の欄に計算式が入っていて、成分%と施用量を入れると自動で計算されます。圃場が10aでないときは、施用量を先に10aあたりに直します（例：5aに50kgなら100kg/10a）。</t>
        </is>
      </c>
    </row>
    <row r="14">
      <c r="A14" s="6" t="inlineStr">
        <is>
          <t>※ 成分の%は肥料袋の保証票で確認してください。施肥量の目安は、都道府県の施肥基準を確認してください。</t>
        </is>
      </c>
    </row>
    <row r="15">
      <c r="A15" s="6" t="inlineStr">
        <is>
          <t>※ 記入例の肥料名・量は架空のものです。</t>
        </is>
      </c>
    </row>
    <row r="17">
      <c r="A17" s="7" t="inlineStr">
        <is>
          <t>ミノリス（minorisu.com）の無料テンプレート</t>
        </is>
      </c>
    </row>
  </sheetData>
  <mergeCells count="6">
    <mergeCell ref="A13:M13"/>
    <mergeCell ref="A14:M14"/>
    <mergeCell ref="A1:M1"/>
    <mergeCell ref="A17:M17"/>
    <mergeCell ref="A15:M15"/>
    <mergeCell ref="A2:M2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6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6" customWidth="1" min="16" max="16"/>
    <col width="6" customWidth="1" min="17" max="17"/>
    <col width="6" customWidth="1" min="18" max="18"/>
    <col width="16" customWidth="1" min="19" max="19"/>
  </cols>
  <sheetData>
    <row r="1" ht="28" customHeight="1">
      <c r="A1" s="1" t="inlineStr">
        <is>
          <t>施肥計画（作物ごとの成分量の合計。単位はすべて kg/10a）</t>
        </is>
      </c>
    </row>
    <row r="2">
      <c r="A2" s="2" t="inlineStr">
        <is>
          <t>生産者名：＿＿＿＿＿＿　　年度：＿＿＿＿＿＿</t>
        </is>
      </c>
    </row>
    <row r="4" ht="30" customHeight="1">
      <c r="A4" s="3" t="inlineStr">
        <is>
          <t>作物・作型</t>
        </is>
      </c>
      <c r="B4" s="3" t="inlineStr">
        <is>
          <t>圃場</t>
        </is>
      </c>
      <c r="C4" s="3" t="inlineStr">
        <is>
          <t>面積（a）</t>
        </is>
      </c>
      <c r="D4" s="3" t="inlineStr">
        <is>
          <t>基準 N</t>
        </is>
      </c>
      <c r="E4" s="3" t="inlineStr">
        <is>
          <t>基準 P</t>
        </is>
      </c>
      <c r="F4" s="3" t="inlineStr">
        <is>
          <t>基準 K</t>
        </is>
      </c>
      <c r="G4" s="3" t="inlineStr">
        <is>
          <t>元肥 N</t>
        </is>
      </c>
      <c r="H4" s="3" t="inlineStr">
        <is>
          <t>元肥 P</t>
        </is>
      </c>
      <c r="I4" s="3" t="inlineStr">
        <is>
          <t>元肥 K</t>
        </is>
      </c>
      <c r="J4" s="3" t="inlineStr">
        <is>
          <t>追肥 N</t>
        </is>
      </c>
      <c r="K4" s="3" t="inlineStr">
        <is>
          <t>追肥 P</t>
        </is>
      </c>
      <c r="L4" s="3" t="inlineStr">
        <is>
          <t>追肥 K</t>
        </is>
      </c>
      <c r="M4" s="3" t="inlineStr">
        <is>
          <t>合計 N</t>
        </is>
      </c>
      <c r="N4" s="3" t="inlineStr">
        <is>
          <t>合計 P</t>
        </is>
      </c>
      <c r="O4" s="3" t="inlineStr">
        <is>
          <t>合計 K</t>
        </is>
      </c>
      <c r="P4" s="3" t="inlineStr">
        <is>
          <t>基準との差 N</t>
        </is>
      </c>
      <c r="Q4" s="3" t="inlineStr">
        <is>
          <t>基準との差 P</t>
        </is>
      </c>
      <c r="R4" s="3" t="inlineStr">
        <is>
          <t>基準との差 K</t>
        </is>
      </c>
      <c r="S4" s="3" t="inlineStr">
        <is>
          <t>土壌診断・減肥のメモ</t>
        </is>
      </c>
    </row>
    <row r="5" ht="22" customHeight="1">
      <c r="A5" s="4" t="n"/>
      <c r="B5" s="4" t="n"/>
      <c r="C5" s="4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>
        <f>IF(AND(G5="",J5=""),"",SUM(G5,J5))</f>
        <v/>
      </c>
      <c r="N5" s="5">
        <f>IF(AND(H5="",K5=""),"",SUM(H5,K5))</f>
        <v/>
      </c>
      <c r="O5" s="5">
        <f>IF(AND(I5="",L5=""),"",SUM(I5,L5))</f>
        <v/>
      </c>
      <c r="P5" s="8">
        <f>IF(OR(D5="",M5=""),"",M5-D5)</f>
        <v/>
      </c>
      <c r="Q5" s="8">
        <f>IF(OR(E5="",N5=""),"",N5-E5)</f>
        <v/>
      </c>
      <c r="R5" s="8">
        <f>IF(OR(F5="",O5=""),"",O5-F5)</f>
        <v/>
      </c>
      <c r="S5" s="4" t="n"/>
    </row>
    <row r="6" ht="22" customHeight="1">
      <c r="A6" s="4" t="n"/>
      <c r="B6" s="4" t="n"/>
      <c r="C6" s="4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>
        <f>IF(AND(G6="",J6=""),"",SUM(G6,J6))</f>
        <v/>
      </c>
      <c r="N6" s="5">
        <f>IF(AND(H6="",K6=""),"",SUM(H6,K6))</f>
        <v/>
      </c>
      <c r="O6" s="5">
        <f>IF(AND(I6="",L6=""),"",SUM(I6,L6))</f>
        <v/>
      </c>
      <c r="P6" s="8">
        <f>IF(OR(D6="",M6=""),"",M6-D6)</f>
        <v/>
      </c>
      <c r="Q6" s="8">
        <f>IF(OR(E6="",N6=""),"",N6-E6)</f>
        <v/>
      </c>
      <c r="R6" s="8">
        <f>IF(OR(F6="",O6=""),"",O6-F6)</f>
        <v/>
      </c>
      <c r="S6" s="4" t="n"/>
    </row>
    <row r="7" ht="22" customHeight="1">
      <c r="A7" s="4" t="n"/>
      <c r="B7" s="4" t="n"/>
      <c r="C7" s="4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>
        <f>IF(AND(G7="",J7=""),"",SUM(G7,J7))</f>
        <v/>
      </c>
      <c r="N7" s="5">
        <f>IF(AND(H7="",K7=""),"",SUM(H7,K7))</f>
        <v/>
      </c>
      <c r="O7" s="5">
        <f>IF(AND(I7="",L7=""),"",SUM(I7,L7))</f>
        <v/>
      </c>
      <c r="P7" s="8">
        <f>IF(OR(D7="",M7=""),"",M7-D7)</f>
        <v/>
      </c>
      <c r="Q7" s="8">
        <f>IF(OR(E7="",N7=""),"",N7-E7)</f>
        <v/>
      </c>
      <c r="R7" s="8">
        <f>IF(OR(F7="",O7=""),"",O7-F7)</f>
        <v/>
      </c>
      <c r="S7" s="4" t="n"/>
    </row>
    <row r="8" ht="22" customHeight="1">
      <c r="A8" s="4" t="n"/>
      <c r="B8" s="4" t="n"/>
      <c r="C8" s="4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>
        <f>IF(AND(G8="",J8=""),"",SUM(G8,J8))</f>
        <v/>
      </c>
      <c r="N8" s="5">
        <f>IF(AND(H8="",K8=""),"",SUM(H8,K8))</f>
        <v/>
      </c>
      <c r="O8" s="5">
        <f>IF(AND(I8="",L8=""),"",SUM(I8,L8))</f>
        <v/>
      </c>
      <c r="P8" s="8">
        <f>IF(OR(D8="",M8=""),"",M8-D8)</f>
        <v/>
      </c>
      <c r="Q8" s="8">
        <f>IF(OR(E8="",N8=""),"",N8-E8)</f>
        <v/>
      </c>
      <c r="R8" s="8">
        <f>IF(OR(F8="",O8=""),"",O8-F8)</f>
        <v/>
      </c>
      <c r="S8" s="4" t="n"/>
    </row>
    <row r="9" ht="22" customHeight="1">
      <c r="A9" s="4" t="n"/>
      <c r="B9" s="4" t="n"/>
      <c r="C9" s="4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>
        <f>IF(AND(G9="",J9=""),"",SUM(G9,J9))</f>
        <v/>
      </c>
      <c r="N9" s="5">
        <f>IF(AND(H9="",K9=""),"",SUM(H9,K9))</f>
        <v/>
      </c>
      <c r="O9" s="5">
        <f>IF(AND(I9="",L9=""),"",SUM(I9,L9))</f>
        <v/>
      </c>
      <c r="P9" s="8">
        <f>IF(OR(D9="",M9=""),"",M9-D9)</f>
        <v/>
      </c>
      <c r="Q9" s="8">
        <f>IF(OR(E9="",N9=""),"",N9-E9)</f>
        <v/>
      </c>
      <c r="R9" s="8">
        <f>IF(OR(F9="",O9=""),"",O9-F9)</f>
        <v/>
      </c>
      <c r="S9" s="4" t="n"/>
    </row>
    <row r="10" ht="22" customHeight="1">
      <c r="A10" s="4" t="n"/>
      <c r="B10" s="4" t="n"/>
      <c r="C10" s="4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>
        <f>IF(AND(G10="",J10=""),"",SUM(G10,J10))</f>
        <v/>
      </c>
      <c r="N10" s="5">
        <f>IF(AND(H10="",K10=""),"",SUM(H10,K10))</f>
        <v/>
      </c>
      <c r="O10" s="5">
        <f>IF(AND(I10="",L10=""),"",SUM(I10,L10))</f>
        <v/>
      </c>
      <c r="P10" s="8">
        <f>IF(OR(D10="",M10=""),"",M10-D10)</f>
        <v/>
      </c>
      <c r="Q10" s="8">
        <f>IF(OR(E10="",N10=""),"",N10-E10)</f>
        <v/>
      </c>
      <c r="R10" s="8">
        <f>IF(OR(F10="",O10=""),"",O10-F10)</f>
        <v/>
      </c>
      <c r="S10" s="4" t="n"/>
    </row>
    <row r="11" ht="22" customHeight="1">
      <c r="A11" s="4" t="n"/>
      <c r="B11" s="4" t="n"/>
      <c r="C11" s="4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>
        <f>IF(AND(G11="",J11=""),"",SUM(G11,J11))</f>
        <v/>
      </c>
      <c r="N11" s="5">
        <f>IF(AND(H11="",K11=""),"",SUM(H11,K11))</f>
        <v/>
      </c>
      <c r="O11" s="5">
        <f>IF(AND(I11="",L11=""),"",SUM(I11,L11))</f>
        <v/>
      </c>
      <c r="P11" s="8">
        <f>IF(OR(D11="",M11=""),"",M11-D11)</f>
        <v/>
      </c>
      <c r="Q11" s="8">
        <f>IF(OR(E11="",N11=""),"",N11-E11)</f>
        <v/>
      </c>
      <c r="R11" s="8">
        <f>IF(OR(F11="",O11=""),"",O11-F11)</f>
        <v/>
      </c>
      <c r="S11" s="4" t="n"/>
    </row>
    <row r="12" ht="22" customHeight="1">
      <c r="A12" s="4" t="n"/>
      <c r="B12" s="4" t="n"/>
      <c r="C12" s="4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>
        <f>IF(AND(G12="",J12=""),"",SUM(G12,J12))</f>
        <v/>
      </c>
      <c r="N12" s="5">
        <f>IF(AND(H12="",K12=""),"",SUM(H12,K12))</f>
        <v/>
      </c>
      <c r="O12" s="5">
        <f>IF(AND(I12="",L12=""),"",SUM(I12,L12))</f>
        <v/>
      </c>
      <c r="P12" s="8">
        <f>IF(OR(D12="",M12=""),"",M12-D12)</f>
        <v/>
      </c>
      <c r="Q12" s="8">
        <f>IF(OR(E12="",N12=""),"",N12-E12)</f>
        <v/>
      </c>
      <c r="R12" s="8">
        <f>IF(OR(F12="",O12=""),"",O12-F12)</f>
        <v/>
      </c>
      <c r="S12" s="4" t="n"/>
    </row>
    <row r="13" ht="22" customHeight="1">
      <c r="A13" s="4" t="n"/>
      <c r="B13" s="4" t="n"/>
      <c r="C13" s="4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>
        <f>IF(AND(G13="",J13=""),"",SUM(G13,J13))</f>
        <v/>
      </c>
      <c r="N13" s="5">
        <f>IF(AND(H13="",K13=""),"",SUM(H13,K13))</f>
        <v/>
      </c>
      <c r="O13" s="5">
        <f>IF(AND(I13="",L13=""),"",SUM(I13,L13))</f>
        <v/>
      </c>
      <c r="P13" s="8">
        <f>IF(OR(D13="",M13=""),"",M13-D13)</f>
        <v/>
      </c>
      <c r="Q13" s="8">
        <f>IF(OR(E13="",N13=""),"",N13-E13)</f>
        <v/>
      </c>
      <c r="R13" s="8">
        <f>IF(OR(F13="",O13=""),"",O13-F13)</f>
        <v/>
      </c>
      <c r="S13" s="4" t="n"/>
    </row>
    <row r="14" ht="22" customHeight="1">
      <c r="A14" s="4" t="n"/>
      <c r="B14" s="4" t="n"/>
      <c r="C14" s="4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>
        <f>IF(AND(G14="",J14=""),"",SUM(G14,J14))</f>
        <v/>
      </c>
      <c r="N14" s="5">
        <f>IF(AND(H14="",K14=""),"",SUM(H14,K14))</f>
        <v/>
      </c>
      <c r="O14" s="5">
        <f>IF(AND(I14="",L14=""),"",SUM(I14,L14))</f>
        <v/>
      </c>
      <c r="P14" s="8">
        <f>IF(OR(D14="",M14=""),"",M14-D14)</f>
        <v/>
      </c>
      <c r="Q14" s="8">
        <f>IF(OR(E14="",N14=""),"",N14-E14)</f>
        <v/>
      </c>
      <c r="R14" s="8">
        <f>IF(OR(F14="",O14=""),"",O14-F14)</f>
        <v/>
      </c>
      <c r="S14" s="4" t="n"/>
    </row>
    <row r="15" ht="22" customHeight="1">
      <c r="A15" s="4" t="n"/>
      <c r="B15" s="4" t="n"/>
      <c r="C15" s="4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>
        <f>IF(AND(G15="",J15=""),"",SUM(G15,J15))</f>
        <v/>
      </c>
      <c r="N15" s="5">
        <f>IF(AND(H15="",K15=""),"",SUM(H15,K15))</f>
        <v/>
      </c>
      <c r="O15" s="5">
        <f>IF(AND(I15="",L15=""),"",SUM(I15,L15))</f>
        <v/>
      </c>
      <c r="P15" s="8">
        <f>IF(OR(D15="",M15=""),"",M15-D15)</f>
        <v/>
      </c>
      <c r="Q15" s="8">
        <f>IF(OR(E15="",N15=""),"",N15-E15)</f>
        <v/>
      </c>
      <c r="R15" s="8">
        <f>IF(OR(F15="",O15=""),"",O15-F15)</f>
        <v/>
      </c>
      <c r="S15" s="4" t="n"/>
    </row>
    <row r="16" ht="22" customHeight="1">
      <c r="A16" s="4" t="n"/>
      <c r="B16" s="4" t="n"/>
      <c r="C16" s="4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>
        <f>IF(AND(G16="",J16=""),"",SUM(G16,J16))</f>
        <v/>
      </c>
      <c r="N16" s="5">
        <f>IF(AND(H16="",K16=""),"",SUM(H16,K16))</f>
        <v/>
      </c>
      <c r="O16" s="5">
        <f>IF(AND(I16="",L16=""),"",SUM(I16,L16))</f>
        <v/>
      </c>
      <c r="P16" s="8">
        <f>IF(OR(D16="",M16=""),"",M16-D16)</f>
        <v/>
      </c>
      <c r="Q16" s="8">
        <f>IF(OR(E16="",N16=""),"",N16-E16)</f>
        <v/>
      </c>
      <c r="R16" s="8">
        <f>IF(OR(F16="",O16=""),"",O16-F16)</f>
        <v/>
      </c>
      <c r="S16" s="4" t="n"/>
    </row>
    <row r="17" ht="22" customHeight="1">
      <c r="A17" s="4" t="n"/>
      <c r="B17" s="4" t="n"/>
      <c r="C17" s="4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>
        <f>IF(AND(G17="",J17=""),"",SUM(G17,J17))</f>
        <v/>
      </c>
      <c r="N17" s="5">
        <f>IF(AND(H17="",K17=""),"",SUM(H17,K17))</f>
        <v/>
      </c>
      <c r="O17" s="5">
        <f>IF(AND(I17="",L17=""),"",SUM(I17,L17))</f>
        <v/>
      </c>
      <c r="P17" s="8">
        <f>IF(OR(D17="",M17=""),"",M17-D17)</f>
        <v/>
      </c>
      <c r="Q17" s="8">
        <f>IF(OR(E17="",N17=""),"",N17-E17)</f>
        <v/>
      </c>
      <c r="R17" s="8">
        <f>IF(OR(F17="",O17=""),"",O17-F17)</f>
        <v/>
      </c>
      <c r="S17" s="4" t="n"/>
    </row>
    <row r="18" ht="22" customHeight="1">
      <c r="A18" s="4" t="n"/>
      <c r="B18" s="4" t="n"/>
      <c r="C18" s="4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>
        <f>IF(AND(G18="",J18=""),"",SUM(G18,J18))</f>
        <v/>
      </c>
      <c r="N18" s="5">
        <f>IF(AND(H18="",K18=""),"",SUM(H18,K18))</f>
        <v/>
      </c>
      <c r="O18" s="5">
        <f>IF(AND(I18="",L18=""),"",SUM(I18,L18))</f>
        <v/>
      </c>
      <c r="P18" s="8">
        <f>IF(OR(D18="",M18=""),"",M18-D18)</f>
        <v/>
      </c>
      <c r="Q18" s="8">
        <f>IF(OR(E18="",N18=""),"",N18-E18)</f>
        <v/>
      </c>
      <c r="R18" s="8">
        <f>IF(OR(F18="",O18=""),"",O18-F18)</f>
        <v/>
      </c>
      <c r="S18" s="4" t="n"/>
    </row>
    <row r="20">
      <c r="A20" s="6" t="inlineStr">
        <is>
          <t>※ 施肥基準の欄には、都道府県の施肥基準（作物・作型ごとの10aあたりの成分量）を書き写します。元肥・追肥の欄には、記入用シートの成分量をその作物の元肥・追肥ごとに足した値を書きます（追肥が複数回なら合計）。</t>
        </is>
      </c>
    </row>
    <row r="21">
      <c r="A21" s="6" t="inlineStr">
        <is>
          <t>※ Excel では「合計」（元肥＋追肥）と「基準との差」（合計−基準）の欄に計算式が入っていて、自動で計算されます。差がプラスなら基準より多く、マイナスなら少なく施しています。</t>
        </is>
      </c>
    </row>
    <row r="22">
      <c r="A22" s="6" t="inlineStr">
        <is>
          <t>※ 土壌分析の結果がある場合は、メモ欄に書き、減肥の判断に使います。</t>
        </is>
      </c>
    </row>
    <row r="24">
      <c r="A24" s="7" t="inlineStr">
        <is>
          <t>ミノリス（minorisu.com）の無料テンプレート</t>
        </is>
      </c>
    </row>
  </sheetData>
  <mergeCells count="6">
    <mergeCell ref="A1:S1"/>
    <mergeCell ref="A22:S22"/>
    <mergeCell ref="A21:S21"/>
    <mergeCell ref="A20:S20"/>
    <mergeCell ref="A24:S24"/>
    <mergeCell ref="A2:S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施肥記録</dc:title>
  <dcterms:created xsi:type="dcterms:W3CDTF">2026-09-26T01:18:55Z</dcterms:created>
  <dcterms:modified xsi:type="dcterms:W3CDTF">2026-09-26T01:18:55Z</dcterms:modified>
</cp:coreProperties>
</file>