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区分ごとの集計" sheetId="3" state="visible" r:id="rId3"/>
    <sheet name="区分の早見表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'区分ごとの集計'!$4:$4</definedName>
    <definedName name="_xlnm.Print_Titles" localSheetId="3">'区分の早見表'!$4:$4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;-0.0%;&quot;&quot;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3" fillId="2" borderId="1" pivotButton="0" quotePrefix="0" xfId="0"/>
    <xf numFmtId="3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164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0" customWidth="1" min="3" max="3"/>
    <col width="9" customWidth="1" min="4" max="4"/>
    <col width="13" customWidth="1" min="5" max="5"/>
    <col width="40" customWidth="1" min="6" max="6"/>
  </cols>
  <sheetData>
    <row r="1" ht="28" customHeight="1">
      <c r="A1" s="1" t="inlineStr">
        <is>
          <t>簡易課税の事業区分表（農業の売上）</t>
        </is>
      </c>
    </row>
    <row r="2">
      <c r="A2" s="2" t="inlineStr">
        <is>
          <t>氏名・農園名：＿＿＿＿＿＿　　課税期間：＿＿＿＿＿＿　　作成日：＿＿＿＿＿＿</t>
        </is>
      </c>
    </row>
    <row r="4" ht="30" customHeight="1">
      <c r="A4" s="3" t="inlineStr">
        <is>
          <t>売上の内容（品目・売り先）</t>
        </is>
      </c>
      <c r="B4" s="3" t="inlineStr">
        <is>
          <t>税率（%）</t>
        </is>
      </c>
      <c r="C4" s="3" t="inlineStr">
        <is>
          <t>事業区分（第〇種）</t>
        </is>
      </c>
      <c r="D4" s="3" t="inlineStr">
        <is>
          <t>みなし仕入率（%）</t>
        </is>
      </c>
      <c r="E4" s="3" t="inlineStr">
        <is>
          <t>課税売上高（税抜・円）</t>
        </is>
      </c>
      <c r="F4" s="3" t="inlineStr">
        <is>
          <t>区分の根拠・メモ</t>
        </is>
      </c>
    </row>
    <row r="5" ht="22" customHeight="1">
      <c r="A5" s="4" t="n"/>
      <c r="B5" s="4" t="n"/>
      <c r="C5" s="4" t="n"/>
      <c r="D5" s="4">
        <f>IFERROR(CHOOSE(VALUE(MID(C5,2,1)),90,80,70,60,50,40),"")</f>
        <v/>
      </c>
      <c r="E5" s="5" t="n"/>
      <c r="F5" s="4" t="n"/>
    </row>
    <row r="6" ht="22" customHeight="1">
      <c r="A6" s="4" t="n"/>
      <c r="B6" s="4" t="n"/>
      <c r="C6" s="4" t="n"/>
      <c r="D6" s="4">
        <f>IFERROR(CHOOSE(VALUE(MID(C6,2,1)),90,80,70,60,50,40),"")</f>
        <v/>
      </c>
      <c r="E6" s="5" t="n"/>
      <c r="F6" s="4" t="n"/>
    </row>
    <row r="7" ht="22" customHeight="1">
      <c r="A7" s="4" t="n"/>
      <c r="B7" s="4" t="n"/>
      <c r="C7" s="4" t="n"/>
      <c r="D7" s="4">
        <f>IFERROR(CHOOSE(VALUE(MID(C7,2,1)),90,80,70,60,50,40),"")</f>
        <v/>
      </c>
      <c r="E7" s="5" t="n"/>
      <c r="F7" s="4" t="n"/>
    </row>
    <row r="8" ht="22" customHeight="1">
      <c r="A8" s="4" t="n"/>
      <c r="B8" s="4" t="n"/>
      <c r="C8" s="4" t="n"/>
      <c r="D8" s="4">
        <f>IFERROR(CHOOSE(VALUE(MID(C8,2,1)),90,80,70,60,50,40),"")</f>
        <v/>
      </c>
      <c r="E8" s="5" t="n"/>
      <c r="F8" s="4" t="n"/>
    </row>
    <row r="9" ht="22" customHeight="1">
      <c r="A9" s="4" t="n"/>
      <c r="B9" s="4" t="n"/>
      <c r="C9" s="4" t="n"/>
      <c r="D9" s="4">
        <f>IFERROR(CHOOSE(VALUE(MID(C9,2,1)),90,80,70,60,50,40),"")</f>
        <v/>
      </c>
      <c r="E9" s="5" t="n"/>
      <c r="F9" s="4" t="n"/>
    </row>
    <row r="10" ht="22" customHeight="1">
      <c r="A10" s="4" t="n"/>
      <c r="B10" s="4" t="n"/>
      <c r="C10" s="4" t="n"/>
      <c r="D10" s="4">
        <f>IFERROR(CHOOSE(VALUE(MID(C10,2,1)),90,80,70,60,50,40),"")</f>
        <v/>
      </c>
      <c r="E10" s="5" t="n"/>
      <c r="F10" s="4" t="n"/>
    </row>
    <row r="11" ht="22" customHeight="1">
      <c r="A11" s="4" t="n"/>
      <c r="B11" s="4" t="n"/>
      <c r="C11" s="4" t="n"/>
      <c r="D11" s="4">
        <f>IFERROR(CHOOSE(VALUE(MID(C11,2,1)),90,80,70,60,50,40),"")</f>
        <v/>
      </c>
      <c r="E11" s="5" t="n"/>
      <c r="F11" s="4" t="n"/>
    </row>
    <row r="12" ht="22" customHeight="1">
      <c r="A12" s="4" t="n"/>
      <c r="B12" s="4" t="n"/>
      <c r="C12" s="4" t="n"/>
      <c r="D12" s="4">
        <f>IFERROR(CHOOSE(VALUE(MID(C12,2,1)),90,80,70,60,50,40),"")</f>
        <v/>
      </c>
      <c r="E12" s="5" t="n"/>
      <c r="F12" s="4" t="n"/>
    </row>
    <row r="13" ht="22" customHeight="1">
      <c r="A13" s="4" t="n"/>
      <c r="B13" s="4" t="n"/>
      <c r="C13" s="4" t="n"/>
      <c r="D13" s="4">
        <f>IFERROR(CHOOSE(VALUE(MID(C13,2,1)),90,80,70,60,50,40),"")</f>
        <v/>
      </c>
      <c r="E13" s="5" t="n"/>
      <c r="F13" s="4" t="n"/>
    </row>
    <row r="14" ht="22" customHeight="1">
      <c r="A14" s="4" t="n"/>
      <c r="B14" s="4" t="n"/>
      <c r="C14" s="4" t="n"/>
      <c r="D14" s="4">
        <f>IFERROR(CHOOSE(VALUE(MID(C14,2,1)),90,80,70,60,50,40),"")</f>
        <v/>
      </c>
      <c r="E14" s="5" t="n"/>
      <c r="F14" s="4" t="n"/>
    </row>
    <row r="15" ht="22" customHeight="1">
      <c r="A15" s="4" t="n"/>
      <c r="B15" s="4" t="n"/>
      <c r="C15" s="4" t="n"/>
      <c r="D15" s="4">
        <f>IFERROR(CHOOSE(VALUE(MID(C15,2,1)),90,80,70,60,50,40),"")</f>
        <v/>
      </c>
      <c r="E15" s="5" t="n"/>
      <c r="F15" s="4" t="n"/>
    </row>
    <row r="16" ht="22" customHeight="1">
      <c r="A16" s="4" t="n"/>
      <c r="B16" s="4" t="n"/>
      <c r="C16" s="4" t="n"/>
      <c r="D16" s="4">
        <f>IFERROR(CHOOSE(VALUE(MID(C16,2,1)),90,80,70,60,50,40),"")</f>
        <v/>
      </c>
      <c r="E16" s="5" t="n"/>
      <c r="F16" s="4" t="n"/>
    </row>
    <row r="17" ht="22" customHeight="1">
      <c r="A17" s="4" t="n"/>
      <c r="B17" s="4" t="n"/>
      <c r="C17" s="4" t="n"/>
      <c r="D17" s="4">
        <f>IFERROR(CHOOSE(VALUE(MID(C17,2,1)),90,80,70,60,50,40),"")</f>
        <v/>
      </c>
      <c r="E17" s="5" t="n"/>
      <c r="F17" s="4" t="n"/>
    </row>
    <row r="18" ht="22" customHeight="1">
      <c r="A18" s="4" t="n"/>
      <c r="B18" s="4" t="n"/>
      <c r="C18" s="4" t="n"/>
      <c r="D18" s="4">
        <f>IFERROR(CHOOSE(VALUE(MID(C18,2,1)),90,80,70,60,50,40),"")</f>
        <v/>
      </c>
      <c r="E18" s="5" t="n"/>
      <c r="F18" s="4" t="n"/>
    </row>
    <row r="19" ht="22" customHeight="1">
      <c r="A19" s="4" t="n"/>
      <c r="B19" s="4" t="n"/>
      <c r="C19" s="4" t="n"/>
      <c r="D19" s="4">
        <f>IFERROR(CHOOSE(VALUE(MID(C19,2,1)),90,80,70,60,50,40),"")</f>
        <v/>
      </c>
      <c r="E19" s="5" t="n"/>
      <c r="F19" s="4" t="n"/>
    </row>
    <row r="20" ht="22" customHeight="1">
      <c r="A20" s="6" t="inlineStr">
        <is>
          <t>合計</t>
        </is>
      </c>
      <c r="B20" s="6" t="n"/>
      <c r="C20" s="6" t="n"/>
      <c r="D20" s="6" t="n"/>
      <c r="E20" s="7">
        <f>SUM(E5:E19)</f>
        <v/>
      </c>
      <c r="F20" s="6" t="n"/>
    </row>
    <row r="22">
      <c r="A22" s="8" t="inlineStr">
        <is>
          <t>※ 事業区分は売上（取引）ごとに判定します。区分ごとに課税売上高を分けておかないと、分けていない部分には一番低いみなし仕入率が使われます。</t>
        </is>
      </c>
    </row>
    <row r="23">
      <c r="A23" s="8" t="inlineStr">
        <is>
          <t>※ みなし仕入率は、第1種90%・第2種80%・第3種70%・第4種60%・第5種50%・第6種40%です（Excel は事業区分を「第2種」のように書くと自動で入ります）。</t>
        </is>
      </c>
    </row>
    <row r="24">
      <c r="A24" s="8" t="inlineStr">
        <is>
          <t>※ 記入例の売上高は架空のものです。区分の判断に迷うときは、税務署や税理士に確かめてください。</t>
        </is>
      </c>
    </row>
    <row r="26">
      <c r="A26" s="9" t="inlineStr">
        <is>
          <t>ミノリス（minorisu.com）の無料テンプレート</t>
        </is>
      </c>
    </row>
  </sheetData>
  <mergeCells count="6">
    <mergeCell ref="A24:F24"/>
    <mergeCell ref="A2:F2"/>
    <mergeCell ref="A1:F1"/>
    <mergeCell ref="A23:F23"/>
    <mergeCell ref="A22:F22"/>
    <mergeCell ref="A26:F26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0" customWidth="1" min="3" max="3"/>
    <col width="9" customWidth="1" min="4" max="4"/>
    <col width="13" customWidth="1" min="5" max="5"/>
    <col width="40" customWidth="1" min="6" max="6"/>
  </cols>
  <sheetData>
    <row r="1" ht="28" customHeight="1">
      <c r="A1" s="1" t="inlineStr">
        <is>
          <t>簡易課税の事業区分表（農業の売上）（記入例）</t>
        </is>
      </c>
    </row>
    <row r="2">
      <c r="A2" s="2" t="inlineStr">
        <is>
          <t>氏名・農園名：＿＿＿＿＿＿　　課税期間：＿＿＿＿＿＿　　作成日：＿＿＿＿＿＿</t>
        </is>
      </c>
    </row>
    <row r="4" ht="30" customHeight="1">
      <c r="A4" s="3" t="inlineStr">
        <is>
          <t>売上の内容（品目・売り先）</t>
        </is>
      </c>
      <c r="B4" s="3" t="inlineStr">
        <is>
          <t>税率（%）</t>
        </is>
      </c>
      <c r="C4" s="3" t="inlineStr">
        <is>
          <t>事業区分（第〇種）</t>
        </is>
      </c>
      <c r="D4" s="3" t="inlineStr">
        <is>
          <t>みなし仕入率（%）</t>
        </is>
      </c>
      <c r="E4" s="3" t="inlineStr">
        <is>
          <t>課税売上高（税抜・円）</t>
        </is>
      </c>
      <c r="F4" s="3" t="inlineStr">
        <is>
          <t>区分の根拠・メモ</t>
        </is>
      </c>
    </row>
    <row r="5" ht="22" customHeight="1">
      <c r="A5" s="4" t="inlineStr">
        <is>
          <t>米（JAへ出荷）</t>
        </is>
      </c>
      <c r="B5" s="4" t="n">
        <v>8</v>
      </c>
      <c r="C5" s="4" t="inlineStr">
        <is>
          <t>第2種</t>
        </is>
      </c>
      <c r="D5" s="4">
        <f>IFERROR(CHOOSE(VALUE(MID(C5,2,1)),90,80,70,60,50,40),"")</f>
        <v/>
      </c>
      <c r="E5" s="5" t="n">
        <v>3200000</v>
      </c>
      <c r="F5" s="4" t="inlineStr">
        <is>
          <t>飲食料品を譲渡する農業</t>
        </is>
      </c>
    </row>
    <row r="6" ht="22" customHeight="1">
      <c r="A6" s="4" t="inlineStr">
        <is>
          <t>野菜（直売所・スーパーへ）</t>
        </is>
      </c>
      <c r="B6" s="4" t="n">
        <v>8</v>
      </c>
      <c r="C6" s="4" t="inlineStr">
        <is>
          <t>第2種</t>
        </is>
      </c>
      <c r="D6" s="4">
        <f>IFERROR(CHOOSE(VALUE(MID(C6,2,1)),90,80,70,60,50,40),"")</f>
        <v/>
      </c>
      <c r="E6" s="5" t="n">
        <v>2400000</v>
      </c>
      <c r="F6" s="4" t="inlineStr">
        <is>
          <t>飲食料品を譲渡する農業</t>
        </is>
      </c>
    </row>
    <row r="7" ht="22" customHeight="1">
      <c r="A7" s="4" t="inlineStr">
        <is>
          <t>いちご狩りの入園料</t>
        </is>
      </c>
      <c r="B7" s="4" t="n">
        <v>10</v>
      </c>
      <c r="C7" s="4" t="inlineStr">
        <is>
          <t>第3種</t>
        </is>
      </c>
      <c r="D7" s="4">
        <f>IFERROR(CHOOSE(VALUE(MID(C7,2,1)),90,80,70,60,50,40),"")</f>
        <v/>
      </c>
      <c r="E7" s="5" t="n">
        <v>250000</v>
      </c>
      <c r="F7" s="4" t="inlineStr">
        <is>
          <t>観光果樹園の入園料。飲食料品の譲渡ではないので10%</t>
        </is>
      </c>
    </row>
    <row r="8" ht="22" customHeight="1">
      <c r="A8" s="4" t="inlineStr">
        <is>
          <t>切り花（市場へ出荷）</t>
        </is>
      </c>
      <c r="B8" s="4" t="n">
        <v>10</v>
      </c>
      <c r="C8" s="4" t="inlineStr">
        <is>
          <t>第3種</t>
        </is>
      </c>
      <c r="D8" s="4">
        <f>IFERROR(CHOOSE(VALUE(MID(C8,2,1)),90,80,70,60,50,40),"")</f>
        <v/>
      </c>
      <c r="E8" s="5" t="n">
        <v>1200000</v>
      </c>
      <c r="F8" s="4" t="inlineStr">
        <is>
          <t>飲食料品ではない農産物</t>
        </is>
      </c>
    </row>
    <row r="9" ht="22" customHeight="1">
      <c r="A9" s="4" t="inlineStr">
        <is>
          <t>野菜苗・花苗（直売所）</t>
        </is>
      </c>
      <c r="B9" s="4" t="n">
        <v>10</v>
      </c>
      <c r="C9" s="4" t="inlineStr">
        <is>
          <t>第3種</t>
        </is>
      </c>
      <c r="D9" s="4">
        <f>IFERROR(CHOOSE(VALUE(MID(C9,2,1)),90,80,70,60,50,40),"")</f>
        <v/>
      </c>
      <c r="E9" s="5" t="n">
        <v>450000</v>
      </c>
      <c r="F9" s="4" t="inlineStr">
        <is>
          <t>栽培用の苗は食品に当たらない</t>
        </is>
      </c>
    </row>
    <row r="10" ht="22" customHeight="1">
      <c r="A10" s="4" t="inlineStr">
        <is>
          <t>種もみ（近所の農家へ）</t>
        </is>
      </c>
      <c r="B10" s="4" t="n">
        <v>10</v>
      </c>
      <c r="C10" s="4" t="inlineStr">
        <is>
          <t>第3種</t>
        </is>
      </c>
      <c r="D10" s="4">
        <f>IFERROR(CHOOSE(VALUE(MID(C10,2,1)),90,80,70,60,50,40),"")</f>
        <v/>
      </c>
      <c r="E10" s="5" t="n">
        <v>60000</v>
      </c>
      <c r="F10" s="4" t="inlineStr">
        <is>
          <t>種もみは食品に当たらない</t>
        </is>
      </c>
    </row>
    <row r="11" ht="22" customHeight="1">
      <c r="A11" s="4" t="inlineStr">
        <is>
          <t>漬物（自家産の野菜を加工）</t>
        </is>
      </c>
      <c r="B11" s="4" t="n">
        <v>8</v>
      </c>
      <c r="C11" s="4" t="inlineStr">
        <is>
          <t>第3種</t>
        </is>
      </c>
      <c r="D11" s="4">
        <f>IFERROR(CHOOSE(VALUE(MID(C11,2,1)),90,80,70,60,50,40),"")</f>
        <v/>
      </c>
      <c r="E11" s="5" t="n">
        <v>150000</v>
      </c>
      <c r="F11" s="4" t="inlineStr">
        <is>
          <t>食料品の製造（製造小売を含む）</t>
        </is>
      </c>
    </row>
    <row r="12" ht="22" customHeight="1">
      <c r="A12" s="4" t="inlineStr">
        <is>
          <t>仕入れた野菜を直売で消費者へ</t>
        </is>
      </c>
      <c r="B12" s="4" t="n">
        <v>8</v>
      </c>
      <c r="C12" s="4" t="inlineStr">
        <is>
          <t>第2種</t>
        </is>
      </c>
      <c r="D12" s="4">
        <f>IFERROR(CHOOSE(VALUE(MID(C12,2,1)),90,80,70,60,50,40),"")</f>
        <v/>
      </c>
      <c r="E12" s="5" t="n">
        <v>100000</v>
      </c>
      <c r="F12" s="4" t="inlineStr">
        <is>
          <t>仕入れて形を変えずに売る小売業</t>
        </is>
      </c>
    </row>
    <row r="13" ht="22" customHeight="1">
      <c r="A13" s="4" t="inlineStr">
        <is>
          <t>田植え・稲刈りの作業受託</t>
        </is>
      </c>
      <c r="B13" s="4" t="n">
        <v>10</v>
      </c>
      <c r="C13" s="4" t="inlineStr">
        <is>
          <t>第4種</t>
        </is>
      </c>
      <c r="D13" s="4">
        <f>IFERROR(CHOOSE(VALUE(MID(C13,2,1)),90,80,70,60,50,40),"")</f>
        <v/>
      </c>
      <c r="E13" s="5" t="n">
        <v>300000</v>
      </c>
      <c r="F13" s="4" t="inlineStr">
        <is>
          <t>他の農家の農作業を手伝う（受託する）</t>
        </is>
      </c>
    </row>
    <row r="14" ht="22" customHeight="1">
      <c r="A14" s="4" t="inlineStr">
        <is>
          <t>トラクターの売却（下取り）</t>
        </is>
      </c>
      <c r="B14" s="4" t="n">
        <v>10</v>
      </c>
      <c r="C14" s="4" t="inlineStr">
        <is>
          <t>第4種</t>
        </is>
      </c>
      <c r="D14" s="4">
        <f>IFERROR(CHOOSE(VALUE(MID(C14,2,1)),90,80,70,60,50,40),"")</f>
        <v/>
      </c>
      <c r="E14" s="5" t="n">
        <v>200000</v>
      </c>
      <c r="F14" s="4" t="inlineStr">
        <is>
          <t>事業に使っていた固定資産の売却</t>
        </is>
      </c>
    </row>
    <row r="15" ht="22" customHeight="1">
      <c r="A15" s="4" t="n"/>
      <c r="B15" s="4" t="n"/>
      <c r="C15" s="4" t="n"/>
      <c r="D15" s="4">
        <f>IFERROR(CHOOSE(VALUE(MID(C15,2,1)),90,80,70,60,50,40),"")</f>
        <v/>
      </c>
      <c r="E15" s="5" t="n"/>
      <c r="F15" s="4" t="n"/>
    </row>
    <row r="16" ht="22" customHeight="1">
      <c r="A16" s="4" t="n"/>
      <c r="B16" s="4" t="n"/>
      <c r="C16" s="4" t="n"/>
      <c r="D16" s="4">
        <f>IFERROR(CHOOSE(VALUE(MID(C16,2,1)),90,80,70,60,50,40),"")</f>
        <v/>
      </c>
      <c r="E16" s="5" t="n"/>
      <c r="F16" s="4" t="n"/>
    </row>
    <row r="17" ht="22" customHeight="1">
      <c r="A17" s="4" t="n"/>
      <c r="B17" s="4" t="n"/>
      <c r="C17" s="4" t="n"/>
      <c r="D17" s="4">
        <f>IFERROR(CHOOSE(VALUE(MID(C17,2,1)),90,80,70,60,50,40),"")</f>
        <v/>
      </c>
      <c r="E17" s="5" t="n"/>
      <c r="F17" s="4" t="n"/>
    </row>
    <row r="18" ht="22" customHeight="1">
      <c r="A18" s="6" t="inlineStr">
        <is>
          <t>合計</t>
        </is>
      </c>
      <c r="B18" s="6" t="n"/>
      <c r="C18" s="6" t="n"/>
      <c r="D18" s="6" t="n"/>
      <c r="E18" s="7">
        <f>SUM(E5:E17)</f>
        <v/>
      </c>
      <c r="F18" s="6" t="n"/>
    </row>
    <row r="20">
      <c r="A20" s="8" t="inlineStr">
        <is>
          <t>※ 事業区分は売上（取引）ごとに判定します。区分ごとに課税売上高を分けておかないと、分けていない部分には一番低いみなし仕入率が使われます。</t>
        </is>
      </c>
    </row>
    <row r="21">
      <c r="A21" s="8" t="inlineStr">
        <is>
          <t>※ みなし仕入率は、第1種90%・第2種80%・第3種70%・第4種60%・第5種50%・第6種40%です（Excel は事業区分を「第2種」のように書くと自動で入ります）。</t>
        </is>
      </c>
    </row>
    <row r="22">
      <c r="A22" s="8" t="inlineStr">
        <is>
          <t>※ 記入例の売上高は架空のものです。区分の判断に迷うときは、税務署や税理士に確かめてください。</t>
        </is>
      </c>
    </row>
    <row r="24">
      <c r="A24" s="9" t="inlineStr">
        <is>
          <t>ミノリス（minorisu.com）の無料テンプレート</t>
        </is>
      </c>
    </row>
  </sheetData>
  <mergeCells count="6">
    <mergeCell ref="A24:F24"/>
    <mergeCell ref="A2:F2"/>
    <mergeCell ref="A1:F1"/>
    <mergeCell ref="A22:F22"/>
    <mergeCell ref="A20:F20"/>
    <mergeCell ref="A21:F21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40" customWidth="1" min="3" max="3"/>
    <col width="14" customWidth="1" min="4" max="4"/>
    <col width="9" customWidth="1" min="5" max="5"/>
  </cols>
  <sheetData>
    <row r="1" ht="28" customHeight="1">
      <c r="A1" s="1" t="inlineStr">
        <is>
          <t>事業区分ごとの課税売上高の集計</t>
        </is>
      </c>
    </row>
    <row r="2">
      <c r="A2" s="2" t="inlineStr">
        <is>
          <t>氏名・農園名：＿＿＿＿＿＿　　課税期間：＿＿＿＿＿＿</t>
        </is>
      </c>
    </row>
    <row r="4" ht="30" customHeight="1">
      <c r="A4" s="3" t="inlineStr">
        <is>
          <t>事業区分</t>
        </is>
      </c>
      <c r="B4" s="3" t="inlineStr">
        <is>
          <t>みなし仕入率（%）</t>
        </is>
      </c>
      <c r="C4" s="3" t="inlineStr">
        <is>
          <t>農業での主な売上</t>
        </is>
      </c>
      <c r="D4" s="3" t="inlineStr">
        <is>
          <t>課税売上高（税抜・円）</t>
        </is>
      </c>
      <c r="E4" s="3" t="inlineStr">
        <is>
          <t>割合</t>
        </is>
      </c>
    </row>
    <row r="5" ht="22" customHeight="1">
      <c r="A5" s="4" t="inlineStr">
        <is>
          <t>第1種</t>
        </is>
      </c>
      <c r="B5" s="4" t="n">
        <v>90</v>
      </c>
      <c r="C5" s="4" t="inlineStr">
        <is>
          <t>仕入れた農産物などを事業者に形を変えずに売る（卸売）</t>
        </is>
      </c>
      <c r="D5" s="5" t="n"/>
      <c r="E5" s="10">
        <f>IF($D$11=0,"",D5/$D$11)</f>
        <v/>
      </c>
    </row>
    <row r="6" ht="22" customHeight="1">
      <c r="A6" s="4" t="inlineStr">
        <is>
          <t>第2種</t>
        </is>
      </c>
      <c r="B6" s="4" t="n">
        <v>80</v>
      </c>
      <c r="C6" s="4" t="inlineStr">
        <is>
          <t>米・野菜・果物などの飲食料品の販売、仕入れた商品の小売</t>
        </is>
      </c>
      <c r="D6" s="5" t="n"/>
      <c r="E6" s="10">
        <f>IF($D$11=0,"",D6/$D$11)</f>
        <v/>
      </c>
    </row>
    <row r="7" ht="22" customHeight="1">
      <c r="A7" s="4" t="inlineStr">
        <is>
          <t>第3種</t>
        </is>
      </c>
      <c r="B7" s="4" t="n">
        <v>70</v>
      </c>
      <c r="C7" s="4" t="inlineStr">
        <is>
          <t>花・苗・種など飲食料品でない農産物、観光果樹園、加工品の製造</t>
        </is>
      </c>
      <c r="D7" s="5" t="n"/>
      <c r="E7" s="10">
        <f>IF($D$11=0,"",D7/$D$11)</f>
        <v/>
      </c>
    </row>
    <row r="8" ht="22" customHeight="1">
      <c r="A8" s="4" t="inlineStr">
        <is>
          <t>第4種</t>
        </is>
      </c>
      <c r="B8" s="4" t="n">
        <v>60</v>
      </c>
      <c r="C8" s="4" t="inlineStr">
        <is>
          <t>農作業の受託、事業用の機械などの売却</t>
        </is>
      </c>
      <c r="D8" s="5" t="n"/>
      <c r="E8" s="10">
        <f>IF($D$11=0,"",D8/$D$11)</f>
        <v/>
      </c>
    </row>
    <row r="9" ht="22" customHeight="1">
      <c r="A9" s="4" t="inlineStr">
        <is>
          <t>第5種</t>
        </is>
      </c>
      <c r="B9" s="4" t="n">
        <v>50</v>
      </c>
      <c r="C9" s="4" t="inlineStr">
        <is>
          <t>運輸・サービス業（農業では少ない）</t>
        </is>
      </c>
      <c r="D9" s="5" t="n"/>
      <c r="E9" s="10">
        <f>IF($D$11=0,"",D9/$D$11)</f>
        <v/>
      </c>
    </row>
    <row r="10" ht="22" customHeight="1">
      <c r="A10" s="4" t="inlineStr">
        <is>
          <t>第6種</t>
        </is>
      </c>
      <c r="B10" s="4" t="n">
        <v>40</v>
      </c>
      <c r="C10" s="4" t="inlineStr">
        <is>
          <t>不動産業</t>
        </is>
      </c>
      <c r="D10" s="5" t="n"/>
      <c r="E10" s="10">
        <f>IF($D$11=0,"",D10/$D$11)</f>
        <v/>
      </c>
    </row>
    <row r="11" ht="22" customHeight="1">
      <c r="A11" s="4" t="inlineStr">
        <is>
          <t>合計</t>
        </is>
      </c>
      <c r="B11" s="4" t="n"/>
      <c r="C11" s="4" t="n"/>
      <c r="D11" s="5">
        <f>SUM(D5:D10)</f>
        <v/>
      </c>
      <c r="E11" s="10" t="n"/>
    </row>
    <row r="13">
      <c r="A13" s="8" t="inlineStr">
        <is>
          <t>※ 2種類以上の事業をしていて、1種類の事業の課税売上高が全体の75%以上なら、そのみなし仕入率を全体に使えます。3種類以上で特定の2種類の合計が75%以上の場合の特例もあります（国税庁 タックスアンサー No.6505）。</t>
        </is>
      </c>
    </row>
    <row r="14">
      <c r="A14" s="8" t="inlineStr">
        <is>
          <t>※ 簡易課税を使えるのは、基準期間（個人は前々年）の課税売上高が5,000万円以下で、前もって「消費税簡易課税制度選択届出書」を出している課税事業者です。</t>
        </is>
      </c>
    </row>
    <row r="16">
      <c r="A16" s="9" t="inlineStr">
        <is>
          <t>ミノリス（minorisu.com）の無料テンプレート</t>
        </is>
      </c>
    </row>
  </sheetData>
  <mergeCells count="5">
    <mergeCell ref="A2:E2"/>
    <mergeCell ref="A16:E16"/>
    <mergeCell ref="A1:E1"/>
    <mergeCell ref="A13:E13"/>
    <mergeCell ref="A14:E14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6" customWidth="1" min="2" max="2"/>
    <col width="8" customWidth="1" min="3" max="3"/>
    <col width="50" customWidth="1" min="4" max="4"/>
  </cols>
  <sheetData>
    <row r="1" ht="28" customHeight="1">
      <c r="A1" s="1" t="inlineStr">
        <is>
          <t>農業でよくある売上の事業区分の早見表</t>
        </is>
      </c>
    </row>
    <row r="2">
      <c r="A2" s="2" t="inlineStr">
        <is>
          <t>確認日：＿＿＿＿＿＿</t>
        </is>
      </c>
    </row>
    <row r="4" ht="30" customHeight="1">
      <c r="A4" s="3" t="inlineStr">
        <is>
          <t>売上の例</t>
        </is>
      </c>
      <c r="B4" s="3" t="inlineStr">
        <is>
          <t>税率</t>
        </is>
      </c>
      <c r="C4" s="3" t="inlineStr">
        <is>
          <t>事業区分</t>
        </is>
      </c>
      <c r="D4" s="3" t="inlineStr">
        <is>
          <t>理由・国税庁の資料</t>
        </is>
      </c>
    </row>
    <row r="5" ht="22" customHeight="1">
      <c r="A5" s="4" t="inlineStr">
        <is>
          <t>米・麦・大豆・野菜・果物・卵などを売る</t>
        </is>
      </c>
      <c r="B5" s="4" t="inlineStr">
        <is>
          <t>8%</t>
        </is>
      </c>
      <c r="C5" s="4" t="inlineStr">
        <is>
          <t>第2種</t>
        </is>
      </c>
      <c r="D5" s="4" t="inlineStr">
        <is>
          <t>飲食料品の譲渡を行う農業（令和元年10月から第2種）</t>
        </is>
      </c>
    </row>
    <row r="6" ht="22" customHeight="1">
      <c r="A6" s="4" t="inlineStr">
        <is>
          <t>食用のもみを売る</t>
        </is>
      </c>
      <c r="B6" s="4" t="inlineStr">
        <is>
          <t>8%</t>
        </is>
      </c>
      <c r="C6" s="4" t="inlineStr">
        <is>
          <t>第2種</t>
        </is>
      </c>
      <c r="D6" s="4" t="inlineStr">
        <is>
          <t>人の食用に供されるもみは食品（軽減税率Q&amp;A 個別事例編 問6）</t>
        </is>
      </c>
    </row>
    <row r="7" ht="22" customHeight="1">
      <c r="A7" s="4" t="inlineStr">
        <is>
          <t>種もみとして売る</t>
        </is>
      </c>
      <c r="B7" s="4" t="inlineStr">
        <is>
          <t>10%</t>
        </is>
      </c>
      <c r="C7" s="4" t="inlineStr">
        <is>
          <t>第3種</t>
        </is>
      </c>
      <c r="D7" s="4" t="inlineStr">
        <is>
          <t>種もみは食品に当たらない（同 問6）</t>
        </is>
      </c>
    </row>
    <row r="8" ht="22" customHeight="1">
      <c r="A8" s="4" t="inlineStr">
        <is>
          <t>果物の苗木・野菜苗・種子を売る</t>
        </is>
      </c>
      <c r="B8" s="4" t="inlineStr">
        <is>
          <t>10%</t>
        </is>
      </c>
      <c r="C8" s="4" t="inlineStr">
        <is>
          <t>第3種</t>
        </is>
      </c>
      <c r="D8" s="4" t="inlineStr">
        <is>
          <t>栽培用の植物・種子は食品に当たらない（同 問7）</t>
        </is>
      </c>
    </row>
    <row r="9" ht="22" customHeight="1">
      <c r="A9" s="4" t="inlineStr">
        <is>
          <t>切り花・鉢花・観葉植物を売る</t>
        </is>
      </c>
      <c r="B9" s="4" t="inlineStr">
        <is>
          <t>10%</t>
        </is>
      </c>
      <c r="C9" s="4" t="inlineStr">
        <is>
          <t>第3種</t>
        </is>
      </c>
      <c r="D9" s="4" t="inlineStr">
        <is>
          <t>飲食料品ではない農産物の農業（No.6509）</t>
        </is>
      </c>
    </row>
    <row r="10" ht="22" customHeight="1">
      <c r="A10" s="4" t="inlineStr">
        <is>
          <t>生きた肉用牛・豚・鶏を売る（育成中の牛を含む）</t>
        </is>
      </c>
      <c r="B10" s="4" t="inlineStr">
        <is>
          <t>10%</t>
        </is>
      </c>
      <c r="C10" s="4" t="inlineStr">
        <is>
          <t>第3種</t>
        </is>
      </c>
      <c r="D10" s="4" t="inlineStr">
        <is>
          <t>生きた家畜は食品に当たらない（同 問2）。育成中の牛の売却は第3種（事業区分の質疑応答）</t>
        </is>
      </c>
    </row>
    <row r="11" ht="22" customHeight="1">
      <c r="A11" s="4" t="inlineStr">
        <is>
          <t>事業に使っていた乳牛（成牛）を売る</t>
        </is>
      </c>
      <c r="B11" s="4" t="inlineStr">
        <is>
          <t>10%</t>
        </is>
      </c>
      <c r="C11" s="4" t="inlineStr">
        <is>
          <t>第4種</t>
        </is>
      </c>
      <c r="D11" s="4" t="inlineStr">
        <is>
          <t>事業用資産である乳牛の売却は第4種（事業区分の質疑応答）</t>
        </is>
      </c>
    </row>
    <row r="12" ht="22" customHeight="1">
      <c r="A12" s="4" t="inlineStr">
        <is>
          <t>観光果樹園の入園料（いちご狩り・梨狩りなど）</t>
        </is>
      </c>
      <c r="B12" s="4" t="inlineStr">
        <is>
          <t>10%</t>
        </is>
      </c>
      <c r="C12" s="4" t="inlineStr">
        <is>
          <t>第3種</t>
        </is>
      </c>
      <c r="D12" s="4" t="inlineStr">
        <is>
          <t>入園料は第3種（事業区分の質疑応答）。飲食料品の譲渡ではないので10%（同 問32）</t>
        </is>
      </c>
    </row>
    <row r="13" ht="22" customHeight="1">
      <c r="A13" s="4" t="inlineStr">
        <is>
          <t>果物狩りで、持ち帰る果物の代金を別にもらう</t>
        </is>
      </c>
      <c r="B13" s="4" t="inlineStr">
        <is>
          <t>8%</t>
        </is>
      </c>
      <c r="C13" s="4" t="inlineStr">
        <is>
          <t>第2種</t>
        </is>
      </c>
      <c r="D13" s="4" t="inlineStr">
        <is>
          <t>果物の販売は飲食料品の譲渡（同 問32）</t>
        </is>
      </c>
    </row>
    <row r="14" ht="22" customHeight="1">
      <c r="A14" s="4" t="inlineStr">
        <is>
          <t>他の農家の田植え・稲刈りなどを手伝う（作業受託）</t>
        </is>
      </c>
      <c r="B14" s="4" t="inlineStr">
        <is>
          <t>10%</t>
        </is>
      </c>
      <c r="C14" s="4" t="inlineStr">
        <is>
          <t>第4種</t>
        </is>
      </c>
      <c r="D14" s="4" t="inlineStr">
        <is>
          <t>農業サービス業はおおむね第4種（事業区分の質疑応答）</t>
        </is>
      </c>
    </row>
    <row r="15" ht="22" customHeight="1">
      <c r="A15" s="4" t="inlineStr">
        <is>
          <t>牛馬を預かって育成する（預託）</t>
        </is>
      </c>
      <c r="B15" s="4" t="inlineStr">
        <is>
          <t>10%</t>
        </is>
      </c>
      <c r="C15" s="4" t="inlineStr">
        <is>
          <t>第4種</t>
        </is>
      </c>
      <c r="D15" s="4" t="inlineStr">
        <is>
          <t>請負による牛馬の育成は第4種（事業区分の質疑応答）</t>
        </is>
      </c>
    </row>
    <row r="16" ht="22" customHeight="1">
      <c r="A16" s="4" t="inlineStr">
        <is>
          <t>自分の農産物で漬物・ジャム・干し柿などを作って売る</t>
        </is>
      </c>
      <c r="B16" s="4" t="inlineStr">
        <is>
          <t>8%</t>
        </is>
      </c>
      <c r="C16" s="4" t="inlineStr">
        <is>
          <t>第3種</t>
        </is>
      </c>
      <c r="D16" s="4" t="inlineStr">
        <is>
          <t>食料品の製造（製造小売を含む）は第3種（事業区分の質疑応答 E製造業）</t>
        </is>
      </c>
    </row>
    <row r="17" ht="22" customHeight="1">
      <c r="A17" s="4" t="inlineStr">
        <is>
          <t>玄米やもち米を預かって精米・もちつきをする（加工賃）</t>
        </is>
      </c>
      <c r="B17" s="4" t="inlineStr">
        <is>
          <t>10%</t>
        </is>
      </c>
      <c r="C17" s="4" t="inlineStr">
        <is>
          <t>第4種</t>
        </is>
      </c>
      <c r="D17" s="4" t="inlineStr">
        <is>
          <t>原材料の支給を受けて行う加工は第4種（同 E製造業）</t>
        </is>
      </c>
    </row>
    <row r="18" ht="22" customHeight="1">
      <c r="A18" s="4" t="inlineStr">
        <is>
          <t>仕入れた野菜を形を変えずに消費者に売る</t>
        </is>
      </c>
      <c r="B18" s="4" t="inlineStr">
        <is>
          <t>8%</t>
        </is>
      </c>
      <c r="C18" s="4" t="inlineStr">
        <is>
          <t>第2種</t>
        </is>
      </c>
      <c r="D18" s="4" t="inlineStr">
        <is>
          <t>小売業（No.6509）</t>
        </is>
      </c>
    </row>
    <row r="19" ht="22" customHeight="1">
      <c r="A19" s="4" t="inlineStr">
        <is>
          <t>仕入れた野菜を形を変えずに事業者に売る</t>
        </is>
      </c>
      <c r="B19" s="4" t="inlineStr">
        <is>
          <t>8%</t>
        </is>
      </c>
      <c r="C19" s="4" t="inlineStr">
        <is>
          <t>第1種</t>
        </is>
      </c>
      <c r="D19" s="4" t="inlineStr">
        <is>
          <t>卸売業（No.6509）</t>
        </is>
      </c>
    </row>
    <row r="20" ht="22" customHeight="1">
      <c r="A20" s="4" t="inlineStr">
        <is>
          <t>トラクター・軽トラックなど事業用の固定資産を売る</t>
        </is>
      </c>
      <c r="B20" s="4" t="inlineStr">
        <is>
          <t>10%</t>
        </is>
      </c>
      <c r="C20" s="4" t="inlineStr">
        <is>
          <t>第4種</t>
        </is>
      </c>
      <c r="D20" s="4" t="inlineStr">
        <is>
          <t>事業に使っていた固定資産の譲渡（No.6509 Q&amp;A）</t>
        </is>
      </c>
    </row>
    <row r="21" ht="22" customHeight="1">
      <c r="A21" s="4" t="n"/>
      <c r="B21" s="4" t="n"/>
      <c r="C21" s="4" t="n"/>
      <c r="D21" s="4" t="n"/>
    </row>
    <row r="22" ht="22" customHeight="1">
      <c r="A22" s="4" t="n"/>
      <c r="B22" s="4" t="n"/>
      <c r="C22" s="4" t="n"/>
      <c r="D22" s="4" t="n"/>
    </row>
    <row r="23" ht="22" customHeight="1">
      <c r="A23" s="4" t="n"/>
      <c r="B23" s="4" t="n"/>
      <c r="C23" s="4" t="n"/>
      <c r="D23" s="4" t="n"/>
    </row>
    <row r="25">
      <c r="A25" s="8" t="inlineStr">
        <is>
          <t>※ 国税庁のタックスアンサー No.6505・No.6509、質疑応答事例「日本標準産業分類からみた事業区分」、「消費税の軽減税率制度に関するQ&amp;A（個別事例編）」をもとにまとめました（令和8年9月27日に確認）。質疑応答事例の区分は目安で、例にない取引は個別に判定します。</t>
        </is>
      </c>
    </row>
    <row r="26">
      <c r="A26" s="8" t="inlineStr">
        <is>
          <t>※ 表の区分は一般的な例です。取引の実態によって変わることがあるので、迷うときは税務署に確かめてください。</t>
        </is>
      </c>
    </row>
    <row r="28">
      <c r="A28" s="9" t="inlineStr">
        <is>
          <t>ミノリス（minorisu.com）の無料テンプレート</t>
        </is>
      </c>
    </row>
  </sheetData>
  <mergeCells count="5">
    <mergeCell ref="A1:D1"/>
    <mergeCell ref="A26:D26"/>
    <mergeCell ref="A25:D25"/>
    <mergeCell ref="A2:D2"/>
    <mergeCell ref="A28:D28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簡易課税の事業区分表（農業の売上）</dc:title>
  <dcterms:created xsi:type="dcterms:W3CDTF">2026-09-27T13:23:04Z</dcterms:created>
  <dcterms:modified xsi:type="dcterms:W3CDTF">2026-09-27T13:23:04Z</dcterms:modified>
</cp:coreProperties>
</file>