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個体台帳" sheetId="3" state="visible" r:id="rId3"/>
    <sheet name="分娩と子牛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'個体台帳'!$4:$4</definedName>
    <definedName name="_xlnm.Print_Titles" localSheetId="3">'分娩と子牛'!$4:$4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yyyy-mm-dd h:mm:ss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1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9" customWidth="1" min="3" max="3"/>
    <col width="9" customWidth="1" min="4" max="4"/>
    <col width="6" customWidth="1" min="5" max="5"/>
    <col width="7" customWidth="1" min="6" max="6"/>
    <col width="9" customWidth="1" min="7" max="7"/>
    <col width="10" customWidth="1" min="8" max="8"/>
    <col width="10" customWidth="1" min="9" max="9"/>
    <col width="9" customWidth="1" min="10" max="10"/>
    <col width="9" customWidth="1" min="11" max="11"/>
    <col width="7" customWidth="1" min="12" max="12"/>
    <col width="9" customWidth="1" min="13" max="13"/>
  </cols>
  <sheetData>
    <row r="1" ht="28" customHeight="1">
      <c r="A1" s="1" t="inlineStr">
        <is>
          <t>牛の繁殖台帳（授精・妊娠鑑定・分娩）</t>
        </is>
      </c>
    </row>
    <row r="2">
      <c r="A2" s="2" t="inlineStr">
        <is>
          <t>農場名：＿＿＿＿＿＿　　年度：＿＿＿＿＿＿　　記入者：＿＿＿＿＿＿</t>
        </is>
      </c>
    </row>
    <row r="4" ht="30" customHeight="1">
      <c r="A4" s="3" t="inlineStr">
        <is>
          <t>母牛の名号・呼び名</t>
        </is>
      </c>
      <c r="B4" s="3" t="inlineStr">
        <is>
          <t>母牛の個体識別番号</t>
        </is>
      </c>
      <c r="C4" s="3" t="inlineStr">
        <is>
          <t>前回の分娩日</t>
        </is>
      </c>
      <c r="D4" s="3" t="inlineStr">
        <is>
          <t>授精日</t>
        </is>
      </c>
      <c r="E4" s="3" t="inlineStr">
        <is>
          <t>この産次の授精回数（自動）</t>
        </is>
      </c>
      <c r="F4" s="3" t="inlineStr">
        <is>
          <t>分娩後日数（授精時・自動）</t>
        </is>
      </c>
      <c r="G4" s="3" t="inlineStr">
        <is>
          <t>種雄牛（精液の名号）</t>
        </is>
      </c>
      <c r="H4" s="3" t="inlineStr">
        <is>
          <t>授精した人・授精証明書</t>
        </is>
      </c>
      <c r="I4" s="3" t="inlineStr">
        <is>
          <t>妊娠鑑定日・結果</t>
        </is>
      </c>
      <c r="J4" s="3" t="inlineStr">
        <is>
          <t>分娩予定日</t>
        </is>
      </c>
      <c r="K4" s="3" t="inlineStr">
        <is>
          <t>分娩日</t>
        </is>
      </c>
      <c r="L4" s="3" t="inlineStr">
        <is>
          <t>分娩間隔（日・自動）</t>
        </is>
      </c>
      <c r="M4" s="3" t="inlineStr">
        <is>
          <t>備考</t>
        </is>
      </c>
    </row>
    <row r="5" ht="22" customHeight="1">
      <c r="A5" s="4" t="n"/>
      <c r="B5" s="4" t="n"/>
      <c r="C5" s="5" t="n"/>
      <c r="D5" s="5" t="n"/>
      <c r="E5" s="6">
        <f>IF(OR(B5="",D5=""),"",COUNTIFS(B$5:B5,B5,C$5:C5,C5))</f>
        <v/>
      </c>
      <c r="F5" s="6">
        <f>IF(AND(ISNUMBER(C5),ISNUMBER(D5)),D5-C5,"")</f>
        <v/>
      </c>
      <c r="G5" s="4" t="n"/>
      <c r="H5" s="4" t="n"/>
      <c r="I5" s="4" t="n"/>
      <c r="J5" s="5" t="n"/>
      <c r="K5" s="5" t="n"/>
      <c r="L5" s="6">
        <f>IF(AND(ISNUMBER(C5),ISNUMBER(K5)),K5-C5,"")</f>
        <v/>
      </c>
      <c r="M5" s="4" t="n"/>
    </row>
    <row r="6" ht="22" customHeight="1">
      <c r="A6" s="4" t="n"/>
      <c r="B6" s="4" t="n"/>
      <c r="C6" s="5" t="n"/>
      <c r="D6" s="5" t="n"/>
      <c r="E6" s="6">
        <f>IF(OR(B6="",D6=""),"",COUNTIFS(B$5:B6,B6,C$5:C6,C6))</f>
        <v/>
      </c>
      <c r="F6" s="6">
        <f>IF(AND(ISNUMBER(C6),ISNUMBER(D6)),D6-C6,"")</f>
        <v/>
      </c>
      <c r="G6" s="4" t="n"/>
      <c r="H6" s="4" t="n"/>
      <c r="I6" s="4" t="n"/>
      <c r="J6" s="5" t="n"/>
      <c r="K6" s="5" t="n"/>
      <c r="L6" s="6">
        <f>IF(AND(ISNUMBER(C6),ISNUMBER(K6)),K6-C6,"")</f>
        <v/>
      </c>
      <c r="M6" s="4" t="n"/>
    </row>
    <row r="7" ht="22" customHeight="1">
      <c r="A7" s="4" t="n"/>
      <c r="B7" s="4" t="n"/>
      <c r="C7" s="5" t="n"/>
      <c r="D7" s="5" t="n"/>
      <c r="E7" s="6">
        <f>IF(OR(B7="",D7=""),"",COUNTIFS(B$5:B7,B7,C$5:C7,C7))</f>
        <v/>
      </c>
      <c r="F7" s="6">
        <f>IF(AND(ISNUMBER(C7),ISNUMBER(D7)),D7-C7,"")</f>
        <v/>
      </c>
      <c r="G7" s="4" t="n"/>
      <c r="H7" s="4" t="n"/>
      <c r="I7" s="4" t="n"/>
      <c r="J7" s="5" t="n"/>
      <c r="K7" s="5" t="n"/>
      <c r="L7" s="6">
        <f>IF(AND(ISNUMBER(C7),ISNUMBER(K7)),K7-C7,"")</f>
        <v/>
      </c>
      <c r="M7" s="4" t="n"/>
    </row>
    <row r="8" ht="22" customHeight="1">
      <c r="A8" s="4" t="n"/>
      <c r="B8" s="4" t="n"/>
      <c r="C8" s="5" t="n"/>
      <c r="D8" s="5" t="n"/>
      <c r="E8" s="6">
        <f>IF(OR(B8="",D8=""),"",COUNTIFS(B$5:B8,B8,C$5:C8,C8))</f>
        <v/>
      </c>
      <c r="F8" s="6">
        <f>IF(AND(ISNUMBER(C8),ISNUMBER(D8)),D8-C8,"")</f>
        <v/>
      </c>
      <c r="G8" s="4" t="n"/>
      <c r="H8" s="4" t="n"/>
      <c r="I8" s="4" t="n"/>
      <c r="J8" s="5" t="n"/>
      <c r="K8" s="5" t="n"/>
      <c r="L8" s="6">
        <f>IF(AND(ISNUMBER(C8),ISNUMBER(K8)),K8-C8,"")</f>
        <v/>
      </c>
      <c r="M8" s="4" t="n"/>
    </row>
    <row r="9" ht="22" customHeight="1">
      <c r="A9" s="4" t="n"/>
      <c r="B9" s="4" t="n"/>
      <c r="C9" s="5" t="n"/>
      <c r="D9" s="5" t="n"/>
      <c r="E9" s="6">
        <f>IF(OR(B9="",D9=""),"",COUNTIFS(B$5:B9,B9,C$5:C9,C9))</f>
        <v/>
      </c>
      <c r="F9" s="6">
        <f>IF(AND(ISNUMBER(C9),ISNUMBER(D9)),D9-C9,"")</f>
        <v/>
      </c>
      <c r="G9" s="4" t="n"/>
      <c r="H9" s="4" t="n"/>
      <c r="I9" s="4" t="n"/>
      <c r="J9" s="5" t="n"/>
      <c r="K9" s="5" t="n"/>
      <c r="L9" s="6">
        <f>IF(AND(ISNUMBER(C9),ISNUMBER(K9)),K9-C9,"")</f>
        <v/>
      </c>
      <c r="M9" s="4" t="n"/>
    </row>
    <row r="10" ht="22" customHeight="1">
      <c r="A10" s="4" t="n"/>
      <c r="B10" s="4" t="n"/>
      <c r="C10" s="5" t="n"/>
      <c r="D10" s="5" t="n"/>
      <c r="E10" s="6">
        <f>IF(OR(B10="",D10=""),"",COUNTIFS(B$5:B10,B10,C$5:C10,C10))</f>
        <v/>
      </c>
      <c r="F10" s="6">
        <f>IF(AND(ISNUMBER(C10),ISNUMBER(D10)),D10-C10,"")</f>
        <v/>
      </c>
      <c r="G10" s="4" t="n"/>
      <c r="H10" s="4" t="n"/>
      <c r="I10" s="4" t="n"/>
      <c r="J10" s="5" t="n"/>
      <c r="K10" s="5" t="n"/>
      <c r="L10" s="6">
        <f>IF(AND(ISNUMBER(C10),ISNUMBER(K10)),K10-C10,"")</f>
        <v/>
      </c>
      <c r="M10" s="4" t="n"/>
    </row>
    <row r="11" ht="22" customHeight="1">
      <c r="A11" s="4" t="n"/>
      <c r="B11" s="4" t="n"/>
      <c r="C11" s="5" t="n"/>
      <c r="D11" s="5" t="n"/>
      <c r="E11" s="6">
        <f>IF(OR(B11="",D11=""),"",COUNTIFS(B$5:B11,B11,C$5:C11,C11))</f>
        <v/>
      </c>
      <c r="F11" s="6">
        <f>IF(AND(ISNUMBER(C11),ISNUMBER(D11)),D11-C11,"")</f>
        <v/>
      </c>
      <c r="G11" s="4" t="n"/>
      <c r="H11" s="4" t="n"/>
      <c r="I11" s="4" t="n"/>
      <c r="J11" s="5" t="n"/>
      <c r="K11" s="5" t="n"/>
      <c r="L11" s="6">
        <f>IF(AND(ISNUMBER(C11),ISNUMBER(K11)),K11-C11,"")</f>
        <v/>
      </c>
      <c r="M11" s="4" t="n"/>
    </row>
    <row r="12" ht="22" customHeight="1">
      <c r="A12" s="4" t="n"/>
      <c r="B12" s="4" t="n"/>
      <c r="C12" s="5" t="n"/>
      <c r="D12" s="5" t="n"/>
      <c r="E12" s="6">
        <f>IF(OR(B12="",D12=""),"",COUNTIFS(B$5:B12,B12,C$5:C12,C12))</f>
        <v/>
      </c>
      <c r="F12" s="6">
        <f>IF(AND(ISNUMBER(C12),ISNUMBER(D12)),D12-C12,"")</f>
        <v/>
      </c>
      <c r="G12" s="4" t="n"/>
      <c r="H12" s="4" t="n"/>
      <c r="I12" s="4" t="n"/>
      <c r="J12" s="5" t="n"/>
      <c r="K12" s="5" t="n"/>
      <c r="L12" s="6">
        <f>IF(AND(ISNUMBER(C12),ISNUMBER(K12)),K12-C12,"")</f>
        <v/>
      </c>
      <c r="M12" s="4" t="n"/>
    </row>
    <row r="13" ht="22" customHeight="1">
      <c r="A13" s="4" t="n"/>
      <c r="B13" s="4" t="n"/>
      <c r="C13" s="5" t="n"/>
      <c r="D13" s="5" t="n"/>
      <c r="E13" s="6">
        <f>IF(OR(B13="",D13=""),"",COUNTIFS(B$5:B13,B13,C$5:C13,C13))</f>
        <v/>
      </c>
      <c r="F13" s="6">
        <f>IF(AND(ISNUMBER(C13),ISNUMBER(D13)),D13-C13,"")</f>
        <v/>
      </c>
      <c r="G13" s="4" t="n"/>
      <c r="H13" s="4" t="n"/>
      <c r="I13" s="4" t="n"/>
      <c r="J13" s="5" t="n"/>
      <c r="K13" s="5" t="n"/>
      <c r="L13" s="6">
        <f>IF(AND(ISNUMBER(C13),ISNUMBER(K13)),K13-C13,"")</f>
        <v/>
      </c>
      <c r="M13" s="4" t="n"/>
    </row>
    <row r="14" ht="22" customHeight="1">
      <c r="A14" s="4" t="n"/>
      <c r="B14" s="4" t="n"/>
      <c r="C14" s="5" t="n"/>
      <c r="D14" s="5" t="n"/>
      <c r="E14" s="6">
        <f>IF(OR(B14="",D14=""),"",COUNTIFS(B$5:B14,B14,C$5:C14,C14))</f>
        <v/>
      </c>
      <c r="F14" s="6">
        <f>IF(AND(ISNUMBER(C14),ISNUMBER(D14)),D14-C14,"")</f>
        <v/>
      </c>
      <c r="G14" s="4" t="n"/>
      <c r="H14" s="4" t="n"/>
      <c r="I14" s="4" t="n"/>
      <c r="J14" s="5" t="n"/>
      <c r="K14" s="5" t="n"/>
      <c r="L14" s="6">
        <f>IF(AND(ISNUMBER(C14),ISNUMBER(K14)),K14-C14,"")</f>
        <v/>
      </c>
      <c r="M14" s="4" t="n"/>
    </row>
    <row r="15" ht="22" customHeight="1">
      <c r="A15" s="4" t="n"/>
      <c r="B15" s="4" t="n"/>
      <c r="C15" s="5" t="n"/>
      <c r="D15" s="5" t="n"/>
      <c r="E15" s="6">
        <f>IF(OR(B15="",D15=""),"",COUNTIFS(B$5:B15,B15,C$5:C15,C15))</f>
        <v/>
      </c>
      <c r="F15" s="6">
        <f>IF(AND(ISNUMBER(C15),ISNUMBER(D15)),D15-C15,"")</f>
        <v/>
      </c>
      <c r="G15" s="4" t="n"/>
      <c r="H15" s="4" t="n"/>
      <c r="I15" s="4" t="n"/>
      <c r="J15" s="5" t="n"/>
      <c r="K15" s="5" t="n"/>
      <c r="L15" s="6">
        <f>IF(AND(ISNUMBER(C15),ISNUMBER(K15)),K15-C15,"")</f>
        <v/>
      </c>
      <c r="M15" s="4" t="n"/>
    </row>
    <row r="16" ht="22" customHeight="1">
      <c r="A16" s="4" t="n"/>
      <c r="B16" s="4" t="n"/>
      <c r="C16" s="5" t="n"/>
      <c r="D16" s="5" t="n"/>
      <c r="E16" s="6">
        <f>IF(OR(B16="",D16=""),"",COUNTIFS(B$5:B16,B16,C$5:C16,C16))</f>
        <v/>
      </c>
      <c r="F16" s="6">
        <f>IF(AND(ISNUMBER(C16),ISNUMBER(D16)),D16-C16,"")</f>
        <v/>
      </c>
      <c r="G16" s="4" t="n"/>
      <c r="H16" s="4" t="n"/>
      <c r="I16" s="4" t="n"/>
      <c r="J16" s="5" t="n"/>
      <c r="K16" s="5" t="n"/>
      <c r="L16" s="6">
        <f>IF(AND(ISNUMBER(C16),ISNUMBER(K16)),K16-C16,"")</f>
        <v/>
      </c>
      <c r="M16" s="4" t="n"/>
    </row>
    <row r="17" ht="22" customHeight="1">
      <c r="A17" s="4" t="n"/>
      <c r="B17" s="4" t="n"/>
      <c r="C17" s="5" t="n"/>
      <c r="D17" s="5" t="n"/>
      <c r="E17" s="6">
        <f>IF(OR(B17="",D17=""),"",COUNTIFS(B$5:B17,B17,C$5:C17,C17))</f>
        <v/>
      </c>
      <c r="F17" s="6">
        <f>IF(AND(ISNUMBER(C17),ISNUMBER(D17)),D17-C17,"")</f>
        <v/>
      </c>
      <c r="G17" s="4" t="n"/>
      <c r="H17" s="4" t="n"/>
      <c r="I17" s="4" t="n"/>
      <c r="J17" s="5" t="n"/>
      <c r="K17" s="5" t="n"/>
      <c r="L17" s="6">
        <f>IF(AND(ISNUMBER(C17),ISNUMBER(K17)),K17-C17,"")</f>
        <v/>
      </c>
      <c r="M17" s="4" t="n"/>
    </row>
    <row r="18" ht="22" customHeight="1">
      <c r="A18" s="4" t="n"/>
      <c r="B18" s="4" t="n"/>
      <c r="C18" s="5" t="n"/>
      <c r="D18" s="5" t="n"/>
      <c r="E18" s="6">
        <f>IF(OR(B18="",D18=""),"",COUNTIFS(B$5:B18,B18,C$5:C18,C18))</f>
        <v/>
      </c>
      <c r="F18" s="6">
        <f>IF(AND(ISNUMBER(C18),ISNUMBER(D18)),D18-C18,"")</f>
        <v/>
      </c>
      <c r="G18" s="4" t="n"/>
      <c r="H18" s="4" t="n"/>
      <c r="I18" s="4" t="n"/>
      <c r="J18" s="5" t="n"/>
      <c r="K18" s="5" t="n"/>
      <c r="L18" s="6">
        <f>IF(AND(ISNUMBER(C18),ISNUMBER(K18)),K18-C18,"")</f>
        <v/>
      </c>
      <c r="M18" s="4" t="n"/>
    </row>
    <row r="19" ht="22" customHeight="1">
      <c r="A19" s="4" t="n"/>
      <c r="B19" s="4" t="n"/>
      <c r="C19" s="5" t="n"/>
      <c r="D19" s="5" t="n"/>
      <c r="E19" s="6">
        <f>IF(OR(B19="",D19=""),"",COUNTIFS(B$5:B19,B19,C$5:C19,C19))</f>
        <v/>
      </c>
      <c r="F19" s="6">
        <f>IF(AND(ISNUMBER(C19),ISNUMBER(D19)),D19-C19,"")</f>
        <v/>
      </c>
      <c r="G19" s="4" t="n"/>
      <c r="H19" s="4" t="n"/>
      <c r="I19" s="4" t="n"/>
      <c r="J19" s="5" t="n"/>
      <c r="K19" s="5" t="n"/>
      <c r="L19" s="6">
        <f>IF(AND(ISNUMBER(C19),ISNUMBER(K19)),K19-C19,"")</f>
        <v/>
      </c>
      <c r="M19" s="4" t="n"/>
    </row>
    <row r="21">
      <c r="A21" s="7" t="inlineStr">
        <is>
          <t>※ 授精するたびに1行書きます。「この産次の授精回数」は、同じ母牛・同じ前回分娩日の行を数えて自動で出します（未経産牛は「前回の分娩日」に「未経産」と書きます）。「分娩後日数」は前回の分娩日から授精日までの日数、「分娩間隔」は前回の分娩日から今回の分娩日までの日数で、Excel では計算式が入っています。</t>
        </is>
      </c>
    </row>
    <row r="22">
      <c r="A22" s="7" t="inlineStr">
        <is>
          <t>※ 分娩予定日は、授精した獣医師・家畜人工授精師に確かめて書きます。授精証明書は、授精した獣医師・家畜人工授精師に交付を求めることができます（家畜改良増殖法）。もらった証明書は保管します。</t>
        </is>
      </c>
    </row>
    <row r="23">
      <c r="A23" s="7" t="inlineStr">
        <is>
          <t>※ 記入例の牛の名前・個体識別番号・種雄牛の名前は架空のものです。</t>
        </is>
      </c>
    </row>
    <row r="25">
      <c r="A25" s="8" t="inlineStr">
        <is>
          <t>ミノリス（minorisu.com）の無料テンプレート</t>
        </is>
      </c>
    </row>
  </sheetData>
  <mergeCells count="6">
    <mergeCell ref="A1:M1"/>
    <mergeCell ref="A23:M23"/>
    <mergeCell ref="A22:M22"/>
    <mergeCell ref="A21:M21"/>
    <mergeCell ref="A25:M25"/>
    <mergeCell ref="A2:M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9" customWidth="1" min="3" max="3"/>
    <col width="9" customWidth="1" min="4" max="4"/>
    <col width="6" customWidth="1" min="5" max="5"/>
    <col width="7" customWidth="1" min="6" max="6"/>
    <col width="9" customWidth="1" min="7" max="7"/>
    <col width="10" customWidth="1" min="8" max="8"/>
    <col width="10" customWidth="1" min="9" max="9"/>
    <col width="9" customWidth="1" min="10" max="10"/>
    <col width="9" customWidth="1" min="11" max="11"/>
    <col width="7" customWidth="1" min="12" max="12"/>
    <col width="9" customWidth="1" min="13" max="13"/>
  </cols>
  <sheetData>
    <row r="1" ht="28" customHeight="1">
      <c r="A1" s="1" t="inlineStr">
        <is>
          <t>牛の繁殖台帳（授精・妊娠鑑定・分娩）（記入例）</t>
        </is>
      </c>
    </row>
    <row r="2">
      <c r="A2" s="2" t="inlineStr">
        <is>
          <t>農場名：＿＿＿＿＿＿　　年度：＿＿＿＿＿＿　　記入者：＿＿＿＿＿＿</t>
        </is>
      </c>
    </row>
    <row r="4" ht="30" customHeight="1">
      <c r="A4" s="3" t="inlineStr">
        <is>
          <t>母牛の名号・呼び名</t>
        </is>
      </c>
      <c r="B4" s="3" t="inlineStr">
        <is>
          <t>母牛の個体識別番号</t>
        </is>
      </c>
      <c r="C4" s="3" t="inlineStr">
        <is>
          <t>前回の分娩日</t>
        </is>
      </c>
      <c r="D4" s="3" t="inlineStr">
        <is>
          <t>授精日</t>
        </is>
      </c>
      <c r="E4" s="3" t="inlineStr">
        <is>
          <t>この産次の授精回数（自動）</t>
        </is>
      </c>
      <c r="F4" s="3" t="inlineStr">
        <is>
          <t>分娩後日数（授精時・自動）</t>
        </is>
      </c>
      <c r="G4" s="3" t="inlineStr">
        <is>
          <t>種雄牛（精液の名号）</t>
        </is>
      </c>
      <c r="H4" s="3" t="inlineStr">
        <is>
          <t>授精した人・授精証明書</t>
        </is>
      </c>
      <c r="I4" s="3" t="inlineStr">
        <is>
          <t>妊娠鑑定日・結果</t>
        </is>
      </c>
      <c r="J4" s="3" t="inlineStr">
        <is>
          <t>分娩予定日</t>
        </is>
      </c>
      <c r="K4" s="3" t="inlineStr">
        <is>
          <t>分娩日</t>
        </is>
      </c>
      <c r="L4" s="3" t="inlineStr">
        <is>
          <t>分娩間隔（日・自動）</t>
        </is>
      </c>
      <c r="M4" s="3" t="inlineStr">
        <is>
          <t>備考</t>
        </is>
      </c>
    </row>
    <row r="5" ht="22" customHeight="1">
      <c r="A5" s="4" t="inlineStr">
        <is>
          <t>もも</t>
        </is>
      </c>
      <c r="B5" s="4" t="inlineStr">
        <is>
          <t>1234567890</t>
        </is>
      </c>
      <c r="C5" s="5" t="n">
        <v>45601</v>
      </c>
      <c r="D5" s="5" t="n">
        <v>45685</v>
      </c>
      <c r="E5" s="6">
        <f>IF(OR(B5="",D5=""),"",COUNTIFS(B$5:B5,B5,C$5:C5,C5))</f>
        <v/>
      </c>
      <c r="F5" s="6">
        <f>IF(AND(ISNUMBER(C5),ISNUMBER(D5)),D5-C5,"")</f>
        <v/>
      </c>
      <c r="G5" s="4" t="inlineStr">
        <is>
          <t>〇〇</t>
        </is>
      </c>
      <c r="H5" s="4" t="inlineStr">
        <is>
          <t>山田・証明書有</t>
        </is>
      </c>
      <c r="I5" s="4" t="inlineStr">
        <is>
          <t>3/10 受胎</t>
        </is>
      </c>
      <c r="J5" s="5" t="n">
        <v>45970</v>
      </c>
      <c r="K5" s="5" t="n">
        <v>45968</v>
      </c>
      <c r="L5" s="6">
        <f>IF(AND(ISNUMBER(C5),ISNUMBER(K5)),K5-C5,"")</f>
        <v/>
      </c>
      <c r="M5" s="4" t="inlineStr">
        <is>
          <t>雌1頭 安産</t>
        </is>
      </c>
    </row>
    <row r="6" ht="22" customHeight="1">
      <c r="A6" s="4" t="inlineStr">
        <is>
          <t>さくら</t>
        </is>
      </c>
      <c r="B6" s="4" t="inlineStr">
        <is>
          <t>2345678901</t>
        </is>
      </c>
      <c r="C6" s="5" t="n">
        <v>45950</v>
      </c>
      <c r="D6" s="5" t="n">
        <v>46032</v>
      </c>
      <c r="E6" s="6">
        <f>IF(OR(B6="",D6=""),"",COUNTIFS(B$5:B6,B6,C$5:C6,C6))</f>
        <v/>
      </c>
      <c r="F6" s="6">
        <f>IF(AND(ISNUMBER(C6),ISNUMBER(D6)),D6-C6,"")</f>
        <v/>
      </c>
      <c r="G6" s="4" t="inlineStr">
        <is>
          <t>〇〇</t>
        </is>
      </c>
      <c r="H6" s="4" t="inlineStr">
        <is>
          <t>山田・証明書有</t>
        </is>
      </c>
      <c r="I6" s="4" t="inlineStr">
        <is>
          <t>2/20 不受胎</t>
        </is>
      </c>
      <c r="J6" s="5" t="n"/>
      <c r="K6" s="5" t="n"/>
      <c r="L6" s="6">
        <f>IF(AND(ISNUMBER(C6),ISNUMBER(K6)),K6-C6,"")</f>
        <v/>
      </c>
      <c r="M6" s="4" t="n"/>
    </row>
    <row r="7" ht="22" customHeight="1">
      <c r="A7" s="4" t="inlineStr">
        <is>
          <t>さくら</t>
        </is>
      </c>
      <c r="B7" s="4" t="inlineStr">
        <is>
          <t>2345678901</t>
        </is>
      </c>
      <c r="C7" s="5" t="n">
        <v>45950</v>
      </c>
      <c r="D7" s="5" t="n">
        <v>46054</v>
      </c>
      <c r="E7" s="6">
        <f>IF(OR(B7="",D7=""),"",COUNTIFS(B$5:B7,B7,C$5:C7,C7))</f>
        <v/>
      </c>
      <c r="F7" s="6">
        <f>IF(AND(ISNUMBER(C7),ISNUMBER(D7)),D7-C7,"")</f>
        <v/>
      </c>
      <c r="G7" s="4" t="inlineStr">
        <is>
          <t>△△</t>
        </is>
      </c>
      <c r="H7" s="4" t="inlineStr">
        <is>
          <t>山田・証明書有</t>
        </is>
      </c>
      <c r="I7" s="4" t="inlineStr">
        <is>
          <t>3/15 受胎</t>
        </is>
      </c>
      <c r="J7" s="5" t="n">
        <v>46339</v>
      </c>
      <c r="K7" s="5" t="n"/>
      <c r="L7" s="6">
        <f>IF(AND(ISNUMBER(C7),ISNUMBER(K7)),K7-C7,"")</f>
        <v/>
      </c>
      <c r="M7" s="4" t="n"/>
    </row>
    <row r="8" ht="22" customHeight="1">
      <c r="A8" s="4" t="inlineStr">
        <is>
          <t>はな</t>
        </is>
      </c>
      <c r="B8" s="4" t="inlineStr">
        <is>
          <t>3456789012</t>
        </is>
      </c>
      <c r="C8" s="5" t="inlineStr">
        <is>
          <t>未経産</t>
        </is>
      </c>
      <c r="D8" s="5" t="n">
        <v>46086</v>
      </c>
      <c r="E8" s="6">
        <f>IF(OR(B8="",D8=""),"",COUNTIFS(B$5:B8,B8,C$5:C8,C8))</f>
        <v/>
      </c>
      <c r="F8" s="6">
        <f>IF(AND(ISNUMBER(C8),ISNUMBER(D8)),D8-C8,"")</f>
        <v/>
      </c>
      <c r="G8" s="4" t="inlineStr">
        <is>
          <t>〇〇</t>
        </is>
      </c>
      <c r="H8" s="4" t="inlineStr">
        <is>
          <t>山田・証明書有</t>
        </is>
      </c>
      <c r="I8" s="4" t="inlineStr">
        <is>
          <t>4/16 受胎</t>
        </is>
      </c>
      <c r="J8" s="5" t="n">
        <v>46371</v>
      </c>
      <c r="K8" s="5" t="n"/>
      <c r="L8" s="6">
        <f>IF(AND(ISNUMBER(C8),ISNUMBER(K8)),K8-C8,"")</f>
        <v/>
      </c>
      <c r="M8" s="4" t="inlineStr">
        <is>
          <t>初産</t>
        </is>
      </c>
    </row>
    <row r="9" ht="22" customHeight="1">
      <c r="A9" s="4" t="n"/>
      <c r="B9" s="4" t="n"/>
      <c r="C9" s="5" t="n"/>
      <c r="D9" s="5" t="n"/>
      <c r="E9" s="6">
        <f>IF(OR(B9="",D9=""),"",COUNTIFS(B$5:B9,B9,C$5:C9,C9))</f>
        <v/>
      </c>
      <c r="F9" s="6">
        <f>IF(AND(ISNUMBER(C9),ISNUMBER(D9)),D9-C9,"")</f>
        <v/>
      </c>
      <c r="G9" s="4" t="n"/>
      <c r="H9" s="4" t="n"/>
      <c r="I9" s="4" t="n"/>
      <c r="J9" s="5" t="n"/>
      <c r="K9" s="5" t="n"/>
      <c r="L9" s="6">
        <f>IF(AND(ISNUMBER(C9),ISNUMBER(K9)),K9-C9,"")</f>
        <v/>
      </c>
      <c r="M9" s="4" t="n"/>
    </row>
    <row r="10" ht="22" customHeight="1">
      <c r="A10" s="4" t="n"/>
      <c r="B10" s="4" t="n"/>
      <c r="C10" s="5" t="n"/>
      <c r="D10" s="5" t="n"/>
      <c r="E10" s="6">
        <f>IF(OR(B10="",D10=""),"",COUNTIFS(B$5:B10,B10,C$5:C10,C10))</f>
        <v/>
      </c>
      <c r="F10" s="6">
        <f>IF(AND(ISNUMBER(C10),ISNUMBER(D10)),D10-C10,"")</f>
        <v/>
      </c>
      <c r="G10" s="4" t="n"/>
      <c r="H10" s="4" t="n"/>
      <c r="I10" s="4" t="n"/>
      <c r="J10" s="5" t="n"/>
      <c r="K10" s="5" t="n"/>
      <c r="L10" s="6">
        <f>IF(AND(ISNUMBER(C10),ISNUMBER(K10)),K10-C10,"")</f>
        <v/>
      </c>
      <c r="M10" s="4" t="n"/>
    </row>
    <row r="11" ht="22" customHeight="1">
      <c r="A11" s="4" t="n"/>
      <c r="B11" s="4" t="n"/>
      <c r="C11" s="5" t="n"/>
      <c r="D11" s="5" t="n"/>
      <c r="E11" s="6">
        <f>IF(OR(B11="",D11=""),"",COUNTIFS(B$5:B11,B11,C$5:C11,C11))</f>
        <v/>
      </c>
      <c r="F11" s="6">
        <f>IF(AND(ISNUMBER(C11),ISNUMBER(D11)),D11-C11,"")</f>
        <v/>
      </c>
      <c r="G11" s="4" t="n"/>
      <c r="H11" s="4" t="n"/>
      <c r="I11" s="4" t="n"/>
      <c r="J11" s="5" t="n"/>
      <c r="K11" s="5" t="n"/>
      <c r="L11" s="6">
        <f>IF(AND(ISNUMBER(C11),ISNUMBER(K11)),K11-C11,"")</f>
        <v/>
      </c>
      <c r="M11" s="4" t="n"/>
    </row>
    <row r="13">
      <c r="A13" s="7" t="inlineStr">
        <is>
          <t>※ 授精するたびに1行書きます。「この産次の授精回数」は、同じ母牛・同じ前回分娩日の行を数えて自動で出します（未経産牛は「前回の分娩日」に「未経産」と書きます）。「分娩後日数」は前回の分娩日から授精日までの日数、「分娩間隔」は前回の分娩日から今回の分娩日までの日数で、Excel では計算式が入っています。</t>
        </is>
      </c>
    </row>
    <row r="14">
      <c r="A14" s="7" t="inlineStr">
        <is>
          <t>※ 分娩予定日は、授精した獣医師・家畜人工授精師に確かめて書きます。授精証明書は、授精した獣医師・家畜人工授精師に交付を求めることができます（家畜改良増殖法）。もらった証明書は保管します。</t>
        </is>
      </c>
    </row>
    <row r="15">
      <c r="A15" s="7" t="inlineStr">
        <is>
          <t>※ 記入例の牛の名前・個体識別番号・種雄牛の名前は架空のものです。</t>
        </is>
      </c>
    </row>
    <row r="17">
      <c r="A17" s="8" t="inlineStr">
        <is>
          <t>ミノリス（minorisu.com）の無料テンプレート</t>
        </is>
      </c>
    </row>
  </sheetData>
  <mergeCells count="6">
    <mergeCell ref="A13:M13"/>
    <mergeCell ref="A14:M14"/>
    <mergeCell ref="A1:M1"/>
    <mergeCell ref="A17:M17"/>
    <mergeCell ref="A15:M15"/>
    <mergeCell ref="A2:M2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9" customWidth="1" min="3" max="3"/>
    <col width="4" customWidth="1" min="4" max="4"/>
    <col width="11" customWidth="1" min="5" max="5"/>
    <col width="10" customWidth="1" min="6" max="6"/>
    <col width="8" customWidth="1" min="7" max="7"/>
    <col width="12" customWidth="1" min="8" max="8"/>
    <col width="9" customWidth="1" min="9" max="9"/>
    <col width="14" customWidth="1" min="10" max="10"/>
    <col width="9" customWidth="1" min="11" max="11"/>
    <col width="9" customWidth="1" min="12" max="12"/>
  </cols>
  <sheetData>
    <row r="1" ht="28" customHeight="1">
      <c r="A1" s="1" t="inlineStr">
        <is>
          <t>牛の個体台帳（出生・異動・届出）</t>
        </is>
      </c>
    </row>
    <row r="2">
      <c r="A2" s="2" t="inlineStr">
        <is>
          <t>農場名：＿＿＿＿＿＿　　農家コード番号：＿＿＿＿＿＿</t>
        </is>
      </c>
    </row>
    <row r="4" ht="30" customHeight="1">
      <c r="A4" s="3" t="inlineStr">
        <is>
          <t>個体識別番号</t>
        </is>
      </c>
      <c r="B4" s="3" t="inlineStr">
        <is>
          <t>名号・呼び名</t>
        </is>
      </c>
      <c r="C4" s="3" t="inlineStr">
        <is>
          <t>生年月日</t>
        </is>
      </c>
      <c r="D4" s="3" t="inlineStr">
        <is>
          <t>雌雄</t>
        </is>
      </c>
      <c r="E4" s="3" t="inlineStr">
        <is>
          <t>種別（黒毛和種・ホルスタイン種・交雑種など）</t>
        </is>
      </c>
      <c r="F4" s="3" t="inlineStr">
        <is>
          <t>母牛の個体識別番号</t>
        </is>
      </c>
      <c r="G4" s="3" t="inlineStr">
        <is>
          <t>父牛（種雄牛）</t>
        </is>
      </c>
      <c r="H4" s="3" t="inlineStr">
        <is>
          <t>導入日・導入元</t>
        </is>
      </c>
      <c r="I4" s="3" t="inlineStr">
        <is>
          <t>出生・転入の届出日</t>
        </is>
      </c>
      <c r="J4" s="3" t="inlineStr">
        <is>
          <t>転出・死亡・とさつの日と相手先</t>
        </is>
      </c>
      <c r="K4" s="3" t="inlineStr">
        <is>
          <t>転出・死亡の届出日</t>
        </is>
      </c>
      <c r="L4" s="3" t="inlineStr">
        <is>
          <t>備考</t>
        </is>
      </c>
    </row>
    <row r="5" ht="22" customHeight="1">
      <c r="A5" s="4" t="inlineStr">
        <is>
          <t>例 1234567890</t>
        </is>
      </c>
      <c r="B5" s="4" t="inlineStr">
        <is>
          <t>もも</t>
        </is>
      </c>
      <c r="C5" s="4" t="inlineStr">
        <is>
          <t>2021/4/2</t>
        </is>
      </c>
      <c r="D5" s="4" t="inlineStr">
        <is>
          <t>雌</t>
        </is>
      </c>
      <c r="E5" s="4" t="inlineStr">
        <is>
          <t>黒毛和種</t>
        </is>
      </c>
      <c r="F5" s="4" t="inlineStr">
        <is>
          <t>9876543210</t>
        </is>
      </c>
      <c r="G5" s="4" t="inlineStr">
        <is>
          <t>〇〇</t>
        </is>
      </c>
      <c r="H5" s="4" t="inlineStr">
        <is>
          <t>2021/12/10 〇〇家畜市場</t>
        </is>
      </c>
      <c r="I5" s="4" t="inlineStr">
        <is>
          <t>2021/12/12（転入）</t>
        </is>
      </c>
      <c r="J5" s="4" t="n"/>
      <c r="K5" s="4" t="n"/>
      <c r="L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3">
      <c r="A23" s="7" t="inlineStr">
        <is>
          <t>※ 牛が生まれたとき、譲り渡した・譲り受けたとき、死亡したときは、牛の管理者が遅滞なく届け出ます（牛トレーサビリティ法）。届出はパソコン・スマートフォンや電話（音声応答）でもできます。届け出た日を書いておくと、届け忘れに気づけます。</t>
        </is>
      </c>
    </row>
    <row r="24">
      <c r="A24" s="7" t="inlineStr">
        <is>
          <t>※ 耳標は両耳に着けます。外れたときは、すぐに家畜改良センターに再発行を請求して着け直します。両耳に耳標がない牛は、原則として譲り渡しができません。</t>
        </is>
      </c>
    </row>
    <row r="26">
      <c r="A26" s="8" t="inlineStr">
        <is>
          <t>ミノリス（minorisu.com）の無料テンプレート</t>
        </is>
      </c>
    </row>
  </sheetData>
  <mergeCells count="5">
    <mergeCell ref="A26:L26"/>
    <mergeCell ref="A24:L24"/>
    <mergeCell ref="A2:L2"/>
    <mergeCell ref="A1:L1"/>
    <mergeCell ref="A23:L23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5" customWidth="1" min="3" max="3"/>
    <col width="10" customWidth="1" min="4" max="4"/>
    <col width="11" customWidth="1" min="5" max="5"/>
    <col width="4" customWidth="1" min="6" max="6"/>
    <col width="8" customWidth="1" min="7" max="7"/>
    <col width="16" customWidth="1" min="8" max="8"/>
    <col width="9" customWidth="1" min="9" max="9"/>
    <col width="9" customWidth="1" min="10" max="10"/>
    <col width="10" customWidth="1" min="11" max="11"/>
  </cols>
  <sheetData>
    <row r="1" ht="28" customHeight="1">
      <c r="A1" s="1" t="inlineStr">
        <is>
          <t>分娩と子牛の記録</t>
        </is>
      </c>
    </row>
    <row r="2">
      <c r="A2" s="2" t="inlineStr">
        <is>
          <t>農場名：＿＿＿＿＿＿　　年度：＿＿＿＿＿＿</t>
        </is>
      </c>
    </row>
    <row r="4" ht="30" customHeight="1">
      <c r="A4" s="3" t="inlineStr">
        <is>
          <t>分娩日</t>
        </is>
      </c>
      <c r="B4" s="3" t="inlineStr">
        <is>
          <t>母牛の個体識別番号</t>
        </is>
      </c>
      <c r="C4" s="3" t="inlineStr">
        <is>
          <t>産次</t>
        </is>
      </c>
      <c r="D4" s="3" t="inlineStr">
        <is>
          <t>分娩の様子（自然・介助・難産）</t>
        </is>
      </c>
      <c r="E4" s="3" t="inlineStr">
        <is>
          <t>子牛の個体識別番号（耳標）</t>
        </is>
      </c>
      <c r="F4" s="3" t="inlineStr">
        <is>
          <t>雌雄</t>
        </is>
      </c>
      <c r="G4" s="3" t="inlineStr">
        <is>
          <t>生まれたときの体重（kg）</t>
        </is>
      </c>
      <c r="H4" s="3" t="inlineStr">
        <is>
          <t>子牛の状態・処置</t>
        </is>
      </c>
      <c r="I4" s="3" t="inlineStr">
        <is>
          <t>耳標を着けた日</t>
        </is>
      </c>
      <c r="J4" s="3" t="inlineStr">
        <is>
          <t>出生の届出日</t>
        </is>
      </c>
      <c r="K4" s="3" t="inlineStr">
        <is>
          <t>備考</t>
        </is>
      </c>
    </row>
    <row r="5" ht="22" customHeight="1">
      <c r="A5" s="4" t="inlineStr">
        <is>
          <t>例 2025/11/7</t>
        </is>
      </c>
      <c r="B5" s="4" t="inlineStr">
        <is>
          <t>1234567890</t>
        </is>
      </c>
      <c r="C5" s="4" t="inlineStr">
        <is>
          <t>3</t>
        </is>
      </c>
      <c r="D5" s="4" t="inlineStr">
        <is>
          <t>自然</t>
        </is>
      </c>
      <c r="E5" s="4" t="inlineStr">
        <is>
          <t>4567890123</t>
        </is>
      </c>
      <c r="F5" s="4" t="inlineStr">
        <is>
          <t>雌</t>
        </is>
      </c>
      <c r="G5" s="4" t="inlineStr">
        <is>
          <t>30</t>
        </is>
      </c>
      <c r="H5" s="4" t="inlineStr">
        <is>
          <t>初乳を飲ませた。異状なし</t>
        </is>
      </c>
      <c r="I5" s="4" t="inlineStr">
        <is>
          <t>2025/11/8</t>
        </is>
      </c>
      <c r="J5" s="4" t="inlineStr">
        <is>
          <t>2025/11/9</t>
        </is>
      </c>
      <c r="K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3">
      <c r="A23" s="7" t="inlineStr">
        <is>
          <t>※ 出生の届出には、子牛に着けた耳標の番号、生年月日、雌雄の別、母牛の個体識別番号、牛の種別などが必要です。出生直後に死亡した牛は、届出の対象外です。</t>
        </is>
      </c>
    </row>
    <row r="25">
      <c r="A25" s="8" t="inlineStr">
        <is>
          <t>ミノリス（minorisu.com）の無料テンプレート</t>
        </is>
      </c>
    </row>
  </sheetData>
  <mergeCells count="4">
    <mergeCell ref="A2:K2"/>
    <mergeCell ref="A1:K1"/>
    <mergeCell ref="A23:K23"/>
    <mergeCell ref="A25:K25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牛の繁殖台帳（授精・妊娠鑑定・分娩）</dc:title>
  <dcterms:created xsi:type="dcterms:W3CDTF">2026-09-27T13:22:49Z</dcterms:created>
  <dcterms:modified xsi:type="dcterms:W3CDTF">2026-09-27T13:22:49Z</dcterms:modified>
</cp:coreProperties>
</file>